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nking Laws Descriptive" sheetId="1" r:id="rId4"/>
    <sheet state="visible" name="Banking Laws MCQs" sheetId="2" r:id="rId5"/>
  </sheets>
  <definedNames>
    <definedName localSheetId="1" name="_GoBack">'Banking Laws MCQs'!$D$26</definedName>
  </definedNames>
  <calcPr/>
  <extLst>
    <ext uri="GoogleSheetsCustomDataVersion1">
      <go:sheetsCustomData xmlns:go="http://customooxmlschemas.google.com/" r:id="rId6" roundtripDataSignature="AMtx7mg4jP15F+EUcWplI/xPzUgljf5LbA=="/>
    </ext>
  </extLst>
</workbook>
</file>

<file path=xl/sharedStrings.xml><?xml version="1.0" encoding="utf-8"?>
<sst xmlns="http://schemas.openxmlformats.org/spreadsheetml/2006/main" count="219" uniqueCount="195">
  <si>
    <t>Essay Writing QUESTION ITEM TEMPLATE</t>
  </si>
  <si>
    <t>Instructions</t>
  </si>
  <si>
    <t xml:space="preserve">1.  Column with red header indicates mandatory fields. </t>
  </si>
  <si>
    <t xml:space="preserve">2.  Item Text and Item Image both should not be empty.Fill at least one column details. </t>
  </si>
  <si>
    <t>3.  Fill Difficulty Level number.</t>
  </si>
  <si>
    <t xml:space="preserve">4.  Fill Expiry Date in (dd/mm/yyyy) format. </t>
  </si>
  <si>
    <t>5.  For all image columns write the respective image name in the column(for eg. sample.jpg) and keep the same image in given  _SupportedImages folder.</t>
  </si>
  <si>
    <t xml:space="preserve">Input Language </t>
  </si>
  <si>
    <t>English</t>
  </si>
  <si>
    <t>Item Bank ID</t>
  </si>
  <si>
    <t>Item Bank Name</t>
  </si>
  <si>
    <t>Law Examination December 2020//...//ATKT EXAM/Demo long answer</t>
  </si>
  <si>
    <t>Difficulty Level (Low-1,Medium-2,High -3)</t>
  </si>
  <si>
    <t>Author</t>
  </si>
  <si>
    <t>Expiry Date (dd/mm/yyyy)</t>
  </si>
  <si>
    <t>Item Text</t>
  </si>
  <si>
    <t>Item Image</t>
  </si>
  <si>
    <t>Backward Linkage</t>
  </si>
  <si>
    <t>Forward Linkage</t>
  </si>
  <si>
    <t>Reference</t>
  </si>
  <si>
    <t>Feedback Correct</t>
  </si>
  <si>
    <t>Feedback Incorrect</t>
  </si>
  <si>
    <t xml:space="preserve"> What is  a Negotiable instrument?</t>
  </si>
  <si>
    <t>Who is holder in due course?</t>
  </si>
  <si>
    <t>Write a note on Protest</t>
  </si>
  <si>
    <t>What is the Composition of SEBI?</t>
  </si>
  <si>
    <t xml:space="preserve"> In which case RBI can supersedethe board of directors of banking companies ?</t>
  </si>
  <si>
    <t>Explain about licensing of banking companies</t>
  </si>
  <si>
    <t xml:space="preserve"> What are the powers of RBI to give directions under Sec 35 A?</t>
  </si>
  <si>
    <t xml:space="preserve"> What are the features of Negotiable Instrument?</t>
  </si>
  <si>
    <t>Define Bankers Books under Bankers Books Evidence Act</t>
  </si>
  <si>
    <r>
      <rPr>
        <rFont val="Times"/>
        <color rgb="FF000000"/>
        <sz val="12.0"/>
      </rPr>
      <t xml:space="preserve">What are the modes of recovery of debts under  </t>
    </r>
    <r>
      <rPr>
        <rFont val="Times"/>
        <color rgb="FF000000"/>
        <sz val="12.0"/>
      </rPr>
      <t>Recovery of Debts Due to Banks and Financial Institutions Act, 1993?</t>
    </r>
  </si>
  <si>
    <t>MULTIPLE CHOICE SINGLE CORRECT ITEM TEMPLATE</t>
  </si>
  <si>
    <t>MCSC_ItemTemplate_NewItems_09042020111629 - v1.xlsm</t>
  </si>
  <si>
    <t>MCSC_ItemTemplate_NewItems_09042020111629 new.xlsm</t>
  </si>
  <si>
    <t xml:space="preserve">3.  No of option specified in No of Options(2-6) column should match with no of filled option details  </t>
  </si>
  <si>
    <t>MCSC_ItemTemplate_NewItems_09042020111629.xlsm</t>
  </si>
  <si>
    <t xml:space="preserve">4.  Option text and Option Image both should not be empty .Fill at least one column details. </t>
  </si>
  <si>
    <t>~$MCSC_ItemTemplate_NewItems_09042020111629 new.xlsm</t>
  </si>
  <si>
    <t>5.  Fill Difficulty Level number.</t>
  </si>
  <si>
    <t>~$MCSC_ItemTemplate_NewItems_09042020111629.xlsm</t>
  </si>
  <si>
    <t xml:space="preserve">6.  Fill Expiry Date in (dd/mm/yyyy) format. </t>
  </si>
  <si>
    <t>q1501.JPG</t>
  </si>
  <si>
    <t>7.  For all image columns write the respective image name in the column(for eg. sample.jpg) and keep the same image in given  _SupportedImages folder.</t>
  </si>
  <si>
    <t>q1502.JPG</t>
  </si>
  <si>
    <t>8.  use **text** for bold text.</t>
  </si>
  <si>
    <t>q1503.JPG</t>
  </si>
  <si>
    <t>9.  use *text* for italic text.</t>
  </si>
  <si>
    <t>q1504.JPG</t>
  </si>
  <si>
    <t>10.  use ++text++ for underline text.if underline text to be used in very first word then use '++text++.</t>
  </si>
  <si>
    <t>q35.JPG</t>
  </si>
  <si>
    <t>11.  use ~~text~~ for put a line through text.</t>
  </si>
  <si>
    <t>q36.JPG</t>
  </si>
  <si>
    <t>12.  use ~text~ for subscript text.</t>
  </si>
  <si>
    <t>q4901.JPG</t>
  </si>
  <si>
    <t>13.  use ^text^ for superscript text.</t>
  </si>
  <si>
    <t>q4902.JPG</t>
  </si>
  <si>
    <t>q4903.JPG</t>
  </si>
  <si>
    <t>q4904.JPG</t>
  </si>
  <si>
    <t>Law Examination December 2020//...//Subject Name</t>
  </si>
  <si>
    <t>ReadMe.txt</t>
  </si>
  <si>
    <t>No. of Options(2-6)</t>
  </si>
  <si>
    <t>Option Text 1</t>
  </si>
  <si>
    <t>Reference for Option 1</t>
  </si>
  <si>
    <t>Justification for Option 1</t>
  </si>
  <si>
    <t>Justification Image for Option 1</t>
  </si>
  <si>
    <t>Option Text 2</t>
  </si>
  <si>
    <t>Reference for Option 2</t>
  </si>
  <si>
    <t>Justification for Option 2</t>
  </si>
  <si>
    <t>Justification Image for Option 2</t>
  </si>
  <si>
    <t>Option Text 3</t>
  </si>
  <si>
    <t>Reference for Option 3</t>
  </si>
  <si>
    <t>Justification for Option 3</t>
  </si>
  <si>
    <t>Justification Image for Option 3</t>
  </si>
  <si>
    <t>Option Text 4</t>
  </si>
  <si>
    <t>Reference for Option 4</t>
  </si>
  <si>
    <t>Justification for Option 4</t>
  </si>
  <si>
    <t>Justification Image for Option 4</t>
  </si>
  <si>
    <t>Reference for Option 5</t>
  </si>
  <si>
    <t>Justification for Option 5</t>
  </si>
  <si>
    <t>Justification Image for Option 5</t>
  </si>
  <si>
    <t>Reference for Option 6</t>
  </si>
  <si>
    <t>Justification for Option 6</t>
  </si>
  <si>
    <t>Justification Image for Option 6</t>
  </si>
  <si>
    <t>Correct Option</t>
  </si>
  <si>
    <t>DifficultyCheck</t>
  </si>
  <si>
    <t>Option Check</t>
  </si>
  <si>
    <t>Question Blank Check</t>
  </si>
  <si>
    <t>Question Image Check</t>
  </si>
  <si>
    <t>Check Option1</t>
  </si>
  <si>
    <t>Image Check Option1</t>
  </si>
  <si>
    <t>Check Option2</t>
  </si>
  <si>
    <t>Image Check Option2</t>
  </si>
  <si>
    <t>Check Option3</t>
  </si>
  <si>
    <t>Image Check Option3</t>
  </si>
  <si>
    <t>Check Option4</t>
  </si>
  <si>
    <t>Image Check Option4</t>
  </si>
  <si>
    <t>Check Option5</t>
  </si>
  <si>
    <t>Image Check Option5</t>
  </si>
  <si>
    <t>Check Option6</t>
  </si>
  <si>
    <t>Image Check Option6</t>
  </si>
  <si>
    <t>Correct Option Check</t>
  </si>
  <si>
    <t xml:space="preserve"> A promissory note, bill of exchange or cheque payable either to order or to bearer is called?</t>
  </si>
  <si>
    <t>Cash</t>
  </si>
  <si>
    <t>Exchange</t>
  </si>
  <si>
    <t>Reciprocal</t>
  </si>
  <si>
    <t>Negotiable Instrument</t>
  </si>
  <si>
    <t>     What is the full form of CRR?</t>
  </si>
  <si>
    <t xml:space="preserve"> Cash Reserve Rate</t>
  </si>
  <si>
    <t>Cash Reserve Ratio</t>
  </si>
  <si>
    <t>Cash Recession Ratio</t>
  </si>
  <si>
    <t>Core Reserve Rate</t>
  </si>
  <si>
    <t xml:space="preserve"> Which of the following falls under Section 11 of Banking Regulation Act 1949?</t>
  </si>
  <si>
    <t>Restrictions on loans and advances</t>
  </si>
  <si>
    <t>Requirement as to minimum paid-up capital and reserves</t>
  </si>
  <si>
    <t>Restrictions as to payment of dividend</t>
  </si>
  <si>
    <t>Licensing of banking companies</t>
  </si>
  <si>
    <t xml:space="preserve"> Cheque truncation means which of the following: </t>
  </si>
  <si>
    <t xml:space="preserve">Tearing the cheque into pieces </t>
  </si>
  <si>
    <t xml:space="preserve">Sending a zerox copy of the cheque for collection </t>
  </si>
  <si>
    <t xml:space="preserve">Electronic image of a cheque </t>
  </si>
  <si>
    <t xml:space="preserve"> Providing details of the cheque over phone </t>
  </si>
  <si>
    <r>
      <rPr>
        <rFont val="Times"/>
        <color rgb="FF3A3A3A"/>
        <sz val="12.0"/>
      </rPr>
      <t xml:space="preserve">  </t>
    </r>
    <r>
      <rPr>
        <rFont val="Times"/>
        <color rgb="FF000000"/>
        <sz val="12.0"/>
      </rPr>
      <t>A Promissory Note is:</t>
    </r>
  </si>
  <si>
    <t>An conditional order to pay</t>
  </si>
  <si>
    <t>An conditional promise to pay</t>
  </si>
  <si>
    <t>An unconditional order to pay</t>
  </si>
  <si>
    <t>An unconditional promise to pay</t>
  </si>
  <si>
    <t>   The Banking Regulation Act was initially passed by what name</t>
  </si>
  <si>
    <t>Banking Companies Act</t>
  </si>
  <si>
    <t>Banking Units Act</t>
  </si>
  <si>
    <t>Banking Firms Act</t>
  </si>
  <si>
    <t>Royal Banking act</t>
  </si>
  <si>
    <t>When a promissory note or bill of exchange has been dishonoured by non-acceptance or non-payment, the holder may, within a reasonable time, cause such dishonour to be noted and certified by a notary public. As per The Negotiable Instruments Act, 1881, such certificate is called a _____________.</t>
  </si>
  <si>
    <t xml:space="preserve">Complaint </t>
  </si>
  <si>
    <t>Grievance</t>
  </si>
  <si>
    <t>Protest</t>
  </si>
  <si>
    <t xml:space="preserve">Dishonour note </t>
  </si>
  <si>
    <t xml:space="preserve">  The document drawn by a debtor on the creditor agreeing to pay a certain sum is called____ </t>
  </si>
  <si>
    <t>Cheque</t>
  </si>
  <si>
    <t>Promissory Note</t>
  </si>
  <si>
    <t>Bill of Exchange</t>
  </si>
  <si>
    <t>Draft</t>
  </si>
  <si>
    <t xml:space="preserve"> The offence under Sec.138 is deemed to have been committed, if the drawer fails to make payment within ______period from the date of the receipt of notice</t>
  </si>
  <si>
    <t>1 Month</t>
  </si>
  <si>
    <t>40 days</t>
  </si>
  <si>
    <t>15 days</t>
  </si>
  <si>
    <t xml:space="preserve">16 days </t>
  </si>
  <si>
    <t>A cheque which is not crossed is called:</t>
  </si>
  <si>
    <t>Uncrossed cheque</t>
  </si>
  <si>
    <t>open cheque</t>
  </si>
  <si>
    <t>order cheque</t>
  </si>
  <si>
    <t>Bearer Cheque</t>
  </si>
  <si>
    <t xml:space="preserve">Offences committed under the Negotiable Instruments Act can be _______________ </t>
  </si>
  <si>
    <t xml:space="preserve">Compoundable </t>
  </si>
  <si>
    <t xml:space="preserve">Non-compoundable </t>
  </si>
  <si>
    <t xml:space="preserve">non-bailable </t>
  </si>
  <si>
    <t>Bailable</t>
  </si>
  <si>
    <t>A negotiable instrument confers upon ___________ a valid title notwithstanding any defect in the title of any prior party</t>
  </si>
  <si>
    <t xml:space="preserve">A holder </t>
  </si>
  <si>
    <t xml:space="preserve">A holder for consideration </t>
  </si>
  <si>
    <t xml:space="preserve">A holder in due course </t>
  </si>
  <si>
    <t xml:space="preserve"> Payee</t>
  </si>
  <si>
    <t>Section 6 of the Negotiable Instruments Act defines ___</t>
  </si>
  <si>
    <t xml:space="preserve"> Cheque</t>
  </si>
  <si>
    <t>Promissory Notes</t>
  </si>
  <si>
    <t>Dishonour by non-payment</t>
  </si>
  <si>
    <t>The dishonour of Cheque is punishable for a maximum term up to_____ years.</t>
  </si>
  <si>
    <t xml:space="preserve">1 year </t>
  </si>
  <si>
    <t>5 years</t>
  </si>
  <si>
    <t xml:space="preserve">2 years </t>
  </si>
  <si>
    <t>4 years</t>
  </si>
  <si>
    <t>Cognizance of an offence under section 138 can be taken by a court only on a/an</t>
  </si>
  <si>
    <t xml:space="preserve"> complaint</t>
  </si>
  <si>
    <t xml:space="preserve">Application to the District Judge </t>
  </si>
  <si>
    <t>Police report</t>
  </si>
  <si>
    <t>Non of the above</t>
  </si>
  <si>
    <t>The Reserve Bank of India was established on _______.</t>
  </si>
  <si>
    <t>April 1,1935</t>
  </si>
  <si>
    <t>July12,1982</t>
  </si>
  <si>
    <t>May 26,2006</t>
  </si>
  <si>
    <t>September 30, 2005</t>
  </si>
  <si>
    <t>A___________ is an instrument in writing containing an unconditional order, signed by the maker, directing a certain person to pay a certain sum of money only to, or to the order of, a certain person or to the bearer of the instrument</t>
  </si>
  <si>
    <t xml:space="preserve">Promissory note </t>
  </si>
  <si>
    <t xml:space="preserve">Bill of Exchange </t>
  </si>
  <si>
    <t>Bill of Order</t>
  </si>
  <si>
    <t>Which of the following section in the Banking Regulation Act 1949 defines the use of words “bank”, “banker”, “banking” or “banking company”?</t>
  </si>
  <si>
    <t>Section 7</t>
  </si>
  <si>
    <t>Section 2</t>
  </si>
  <si>
    <t>Section 3</t>
  </si>
  <si>
    <t>Section 5</t>
  </si>
  <si>
    <t>Arnab orders Yamini to pay rupees 50,000 for 90 days after date and Yamini accepts this order by signing her name. Yamini is.................?</t>
  </si>
  <si>
    <t xml:space="preserve"> drawer</t>
  </si>
  <si>
    <t xml:space="preserve"> drawee</t>
  </si>
  <si>
    <t xml:space="preserve"> maker</t>
  </si>
  <si>
    <t>payee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</si>
</sst>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rgb="FF000000"/>
      <name val="Calibri"/>
      <scheme val="minor"/>
    </font>
    <font>
      <b/>
      <sz val="11.0"/>
      <color theme="1"/>
      <name val="Calibri"/>
    </font>
    <font>
      <b/>
      <sz val="12.0"/>
      <color theme="1"/>
      <name val="Times"/>
    </font>
    <font>
      <sz val="12.0"/>
      <color rgb="FF000000"/>
      <name val="Times"/>
    </font>
    <font>
      <b/>
      <sz val="12.0"/>
      <color rgb="FFFF0000"/>
      <name val="Times"/>
    </font>
    <font>
      <sz val="12.0"/>
      <color theme="1"/>
      <name val="Times"/>
    </font>
    <font>
      <sz val="12.0"/>
      <color theme="0"/>
      <name val="Times"/>
    </font>
    <font>
      <sz val="12.0"/>
      <color rgb="FFFF0000"/>
      <name val="Times"/>
    </font>
    <font>
      <sz val="12.0"/>
      <color rgb="FF222222"/>
      <name val="Times"/>
    </font>
    <font>
      <sz val="12.0"/>
      <color rgb="FF3A3A3A"/>
      <name val="Times"/>
    </font>
  </fonts>
  <fills count="2">
    <fill>
      <patternFill patternType="none"/>
    </fill>
    <fill>
      <patternFill patternType="lightGray"/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/>
    </xf>
    <xf borderId="0" fillId="0" fontId="3" numFmtId="0" xfId="0" applyFont="1"/>
    <xf borderId="1" fillId="0" fontId="4" numFmtId="0" xfId="0" applyBorder="1" applyFont="1"/>
    <xf borderId="1" fillId="0" fontId="2" numFmtId="0" xfId="0" applyAlignment="1" applyBorder="1" applyFont="1">
      <alignment shrinkToFit="0" wrapText="1"/>
    </xf>
    <xf borderId="0" fillId="0" fontId="3" numFmtId="0" xfId="0" applyAlignment="1" applyFont="1">
      <alignment horizontal="left"/>
    </xf>
    <xf borderId="0" fillId="0" fontId="5" numFmtId="0" xfId="0" applyFont="1"/>
    <xf borderId="0" fillId="0" fontId="5" numFmtId="0" xfId="0" applyAlignment="1" applyFont="1">
      <alignment shrinkToFit="0" wrapText="1"/>
    </xf>
    <xf borderId="0" fillId="0" fontId="6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shrinkToFit="0" wrapText="1"/>
    </xf>
    <xf borderId="0" fillId="0" fontId="3" numFmtId="16" xfId="0" applyFont="1" applyNumberFormat="1"/>
    <xf borderId="0" fillId="0" fontId="5" numFmtId="0" xfId="0" applyAlignment="1" applyFont="1">
      <alignment horizontal="left"/>
    </xf>
    <xf borderId="0" fillId="0" fontId="7" numFmtId="0" xfId="0" applyAlignment="1" applyFont="1">
      <alignment shrinkToFit="0" wrapText="1"/>
    </xf>
    <xf borderId="0" fillId="0" fontId="7" numFmtId="0" xfId="0" applyFont="1"/>
    <xf borderId="0" fillId="0" fontId="8" numFmtId="0" xfId="0" applyAlignment="1" applyFont="1">
      <alignment horizontal="left"/>
    </xf>
    <xf borderId="0" fillId="0" fontId="8" numFmtId="0" xfId="0" applyAlignment="1" applyFont="1">
      <alignment horizontal="left" shrinkToFit="0" wrapText="1"/>
    </xf>
    <xf borderId="0" fillId="0" fontId="8" numFmtId="0" xfId="0" applyFont="1"/>
    <xf borderId="0" fillId="0" fontId="8" numFmtId="0" xfId="0" applyAlignment="1" applyFont="1">
      <alignment horizontal="left" shrinkToFit="0" vertical="top" wrapText="1"/>
    </xf>
    <xf borderId="0" fillId="0" fontId="8" numFmtId="0" xfId="0" applyAlignment="1" applyFont="1">
      <alignment shrinkToFit="0" wrapText="1"/>
    </xf>
    <xf borderId="0" fillId="0" fontId="6" numFmtId="0" xfId="0" applyAlignment="1" applyFont="1">
      <alignment shrinkToFit="0" wrapText="1"/>
    </xf>
    <xf borderId="0" fillId="0" fontId="9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left"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right"/>
    </xf>
    <xf borderId="1" fillId="0" fontId="5" numFmtId="0" xfId="0" applyBorder="1" applyFont="1"/>
    <xf borderId="2" fillId="0" fontId="5" numFmtId="0" xfId="0" applyBorder="1" applyFont="1"/>
    <xf borderId="2" fillId="0" fontId="5" numFmtId="0" xfId="0" applyAlignment="1" applyBorder="1" applyFont="1">
      <alignment horizontal="left"/>
    </xf>
  </cellXfs>
  <cellStyles count="1">
    <cellStyle xfId="0" name="Normal" builtinId="0"/>
  </cellStyles>
  <dxfs count="1">
    <dxf>
      <font>
        <color rgb="FFC00000"/>
      </font>
      <fill>
        <patternFill patternType="solid">
          <fgColor rgb="FFFBE5D6"/>
          <bgColor rgb="FFFBE5D6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3.29"/>
    <col customWidth="1" min="2" max="2" width="13.29"/>
    <col customWidth="1" min="3" max="3" width="26.86"/>
    <col customWidth="1" min="4" max="4" width="17.0"/>
    <col customWidth="1" min="5" max="5" width="70.57"/>
    <col customWidth="1" min="6" max="6" width="18.57"/>
    <col customWidth="1" min="7" max="7" width="17.14"/>
    <col customWidth="1" min="8" max="8" width="10.71"/>
    <col customWidth="1" min="9" max="9" width="18.14"/>
    <col customWidth="1" min="10" max="10" width="19.71"/>
    <col customWidth="1" min="11" max="11" width="12.71"/>
    <col customWidth="1" min="12" max="26" width="8.71"/>
  </cols>
  <sheetData>
    <row r="1">
      <c r="A1" s="1" t="s">
        <v>0</v>
      </c>
    </row>
    <row r="2">
      <c r="A2" s="2" t="s">
        <v>1</v>
      </c>
      <c r="B2" s="1" t="s">
        <v>2</v>
      </c>
    </row>
    <row r="3">
      <c r="B3" s="1" t="s">
        <v>3</v>
      </c>
    </row>
    <row r="4">
      <c r="B4" s="1" t="s">
        <v>4</v>
      </c>
    </row>
    <row r="5">
      <c r="B5" s="1" t="s">
        <v>5</v>
      </c>
    </row>
    <row r="6">
      <c r="B6" s="1" t="s">
        <v>6</v>
      </c>
    </row>
    <row r="8">
      <c r="A8" s="3" t="s">
        <v>7</v>
      </c>
      <c r="B8" s="3" t="s">
        <v>8</v>
      </c>
      <c r="C8" s="4"/>
      <c r="D8" s="4"/>
      <c r="E8" s="4"/>
      <c r="F8" s="4"/>
      <c r="G8" s="4"/>
      <c r="H8" s="4"/>
      <c r="I8" s="4"/>
      <c r="J8" s="4"/>
      <c r="K8" s="4"/>
    </row>
    <row r="9">
      <c r="A9" s="3" t="s">
        <v>9</v>
      </c>
      <c r="B9" s="3">
        <v>36125.0</v>
      </c>
      <c r="C9" s="4"/>
      <c r="D9" s="3" t="s">
        <v>10</v>
      </c>
      <c r="E9" s="3" t="s">
        <v>11</v>
      </c>
      <c r="F9" s="4"/>
      <c r="G9" s="4"/>
      <c r="H9" s="4"/>
      <c r="I9" s="4"/>
      <c r="J9" s="4"/>
      <c r="K9" s="4"/>
    </row>
    <row r="10">
      <c r="A10" s="5" t="s">
        <v>12</v>
      </c>
      <c r="B10" s="6" t="s">
        <v>13</v>
      </c>
      <c r="C10" s="6" t="s">
        <v>14</v>
      </c>
      <c r="D10" s="6" t="s">
        <v>15</v>
      </c>
      <c r="E10" s="6" t="s">
        <v>16</v>
      </c>
      <c r="F10" s="6" t="s">
        <v>17</v>
      </c>
      <c r="G10" s="6" t="s">
        <v>18</v>
      </c>
      <c r="H10" s="6" t="s">
        <v>19</v>
      </c>
      <c r="I10" s="6" t="s">
        <v>20</v>
      </c>
      <c r="J10" s="6" t="s">
        <v>21</v>
      </c>
      <c r="K10" s="6" t="s">
        <v>1</v>
      </c>
    </row>
    <row r="11">
      <c r="A11" s="4">
        <v>1.0</v>
      </c>
      <c r="B11" s="4"/>
      <c r="C11" s="4"/>
      <c r="D11" s="4"/>
      <c r="E11" s="7" t="s">
        <v>22</v>
      </c>
      <c r="F11" s="4"/>
      <c r="G11" s="4"/>
      <c r="H11" s="4"/>
      <c r="I11" s="4"/>
      <c r="J11" s="4"/>
      <c r="K11" s="4"/>
    </row>
    <row r="12">
      <c r="A12" s="4">
        <v>3.0</v>
      </c>
      <c r="B12" s="4"/>
      <c r="C12" s="4"/>
      <c r="D12" s="4"/>
      <c r="E12" s="7" t="s">
        <v>23</v>
      </c>
      <c r="F12" s="4"/>
      <c r="G12" s="4"/>
      <c r="H12" s="4"/>
      <c r="I12" s="4"/>
      <c r="J12" s="4"/>
      <c r="K12" s="4"/>
    </row>
    <row r="13">
      <c r="A13" s="4">
        <v>3.0</v>
      </c>
      <c r="B13" s="4"/>
      <c r="C13" s="4"/>
      <c r="D13" s="4"/>
      <c r="E13" s="7" t="s">
        <v>24</v>
      </c>
      <c r="F13" s="4"/>
      <c r="G13" s="4"/>
      <c r="H13" s="4"/>
      <c r="I13" s="4"/>
      <c r="J13" s="4"/>
      <c r="K13" s="4"/>
    </row>
    <row r="14">
      <c r="A14" s="4">
        <v>3.0</v>
      </c>
      <c r="B14" s="4"/>
      <c r="C14" s="4"/>
      <c r="D14" s="4"/>
      <c r="E14" s="7" t="s">
        <v>25</v>
      </c>
      <c r="F14" s="4"/>
      <c r="G14" s="4"/>
      <c r="H14" s="4"/>
      <c r="I14" s="4"/>
      <c r="J14" s="4"/>
      <c r="K14" s="4"/>
    </row>
    <row r="15">
      <c r="A15" s="4">
        <v>2.0</v>
      </c>
      <c r="B15" s="4"/>
      <c r="C15" s="4"/>
      <c r="D15" s="4"/>
      <c r="E15" s="7" t="s">
        <v>26</v>
      </c>
      <c r="F15" s="4"/>
      <c r="G15" s="4"/>
      <c r="H15" s="4"/>
      <c r="I15" s="4"/>
      <c r="J15" s="4"/>
      <c r="K15" s="4"/>
    </row>
    <row r="16">
      <c r="A16" s="4">
        <v>1.0</v>
      </c>
      <c r="B16" s="4"/>
      <c r="C16" s="4"/>
      <c r="D16" s="4"/>
      <c r="E16" s="7" t="s">
        <v>27</v>
      </c>
      <c r="F16" s="4"/>
      <c r="G16" s="4"/>
      <c r="H16" s="4"/>
      <c r="I16" s="4"/>
      <c r="J16" s="4"/>
      <c r="K16" s="4"/>
    </row>
    <row r="17">
      <c r="A17" s="4">
        <v>2.0</v>
      </c>
      <c r="B17" s="4"/>
      <c r="C17" s="4"/>
      <c r="D17" s="4"/>
      <c r="E17" s="7" t="s">
        <v>28</v>
      </c>
      <c r="F17" s="4"/>
      <c r="G17" s="4"/>
      <c r="H17" s="4"/>
      <c r="I17" s="4"/>
      <c r="J17" s="4"/>
      <c r="K17" s="4"/>
    </row>
    <row r="18">
      <c r="A18" s="4">
        <v>1.0</v>
      </c>
      <c r="B18" s="4"/>
      <c r="C18" s="4"/>
      <c r="D18" s="4"/>
      <c r="E18" s="7" t="s">
        <v>29</v>
      </c>
      <c r="F18" s="4"/>
      <c r="G18" s="4"/>
      <c r="H18" s="4"/>
      <c r="I18" s="4"/>
      <c r="J18" s="4"/>
      <c r="K18" s="4"/>
    </row>
    <row r="19">
      <c r="A19" s="4">
        <v>3.0</v>
      </c>
      <c r="B19" s="4"/>
      <c r="C19" s="4"/>
      <c r="D19" s="4"/>
      <c r="E19" s="7" t="s">
        <v>30</v>
      </c>
      <c r="F19" s="4"/>
      <c r="G19" s="4"/>
      <c r="H19" s="4"/>
      <c r="I19" s="4"/>
      <c r="J19" s="4"/>
      <c r="K19" s="4"/>
    </row>
    <row r="20">
      <c r="A20" s="4">
        <v>2.0</v>
      </c>
      <c r="B20" s="4"/>
      <c r="C20" s="4"/>
      <c r="D20" s="4"/>
      <c r="E20" s="7" t="s">
        <v>31</v>
      </c>
      <c r="F20" s="4"/>
      <c r="G20" s="4"/>
      <c r="H20" s="4"/>
      <c r="I20" s="4"/>
      <c r="J20" s="4"/>
      <c r="K20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K1"/>
    <mergeCell ref="A2:A6"/>
    <mergeCell ref="B2:J2"/>
    <mergeCell ref="B3:J3"/>
    <mergeCell ref="B4:J4"/>
    <mergeCell ref="B5:J5"/>
    <mergeCell ref="B6:J6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0"/>
    <col customWidth="1" min="2" max="2" width="13.86"/>
    <col customWidth="1" min="3" max="3" width="20.57"/>
    <col customWidth="1" min="4" max="4" width="91.14"/>
    <col customWidth="1" hidden="1" min="5" max="5" width="18.71"/>
    <col customWidth="1" hidden="1" min="6" max="6" width="17.57"/>
    <col customWidth="1" hidden="1" min="7" max="7" width="12.29"/>
    <col customWidth="1" hidden="1" min="8" max="8" width="18.43"/>
    <col customWidth="1" hidden="1" min="9" max="9" width="19.86"/>
    <col customWidth="1" hidden="1" min="10" max="10" width="13.57"/>
    <col customWidth="1" min="11" max="11" width="50.71"/>
    <col customWidth="1" hidden="1" min="12" max="12" width="23.57"/>
    <col customWidth="1" hidden="1" min="13" max="13" width="26.0"/>
    <col customWidth="1" hidden="1" min="14" max="14" width="32.57"/>
    <col customWidth="1" min="15" max="15" width="48.29"/>
    <col customWidth="1" hidden="1" min="16" max="16" width="23.57"/>
    <col customWidth="1" hidden="1" min="17" max="17" width="26.0"/>
    <col customWidth="1" hidden="1" min="18" max="18" width="51.0"/>
    <col customWidth="1" min="19" max="19" width="50.43"/>
    <col customWidth="1" hidden="1" min="20" max="20" width="23.57"/>
    <col customWidth="1" hidden="1" min="21" max="21" width="26.0"/>
    <col customWidth="1" hidden="1" min="22" max="22" width="32.57"/>
    <col customWidth="1" min="23" max="23" width="47.86"/>
    <col customWidth="1" hidden="1" min="24" max="24" width="23.57"/>
    <col customWidth="1" hidden="1" min="25" max="25" width="26.0"/>
    <col customWidth="1" hidden="1" min="26" max="26" width="32.57"/>
    <col customWidth="1" hidden="1" min="27" max="27" width="23.57"/>
    <col customWidth="1" hidden="1" min="28" max="28" width="26.0"/>
    <col customWidth="1" hidden="1" min="29" max="29" width="32.57"/>
    <col customWidth="1" hidden="1" min="30" max="30" width="23.57"/>
    <col customWidth="1" hidden="1" min="31" max="31" width="26.0"/>
    <col customWidth="1" hidden="1" min="32" max="32" width="32.57"/>
    <col customWidth="1" min="33" max="33" width="16.14"/>
    <col customWidth="1" hidden="1" min="34" max="50" width="9.14"/>
    <col customWidth="1" min="51" max="91" width="9.14"/>
  </cols>
  <sheetData>
    <row r="1" ht="15.75" customHeight="1">
      <c r="A1" s="8" t="s">
        <v>32</v>
      </c>
      <c r="B1" s="8"/>
      <c r="C1" s="8"/>
      <c r="D1" s="8"/>
      <c r="E1" s="8"/>
      <c r="F1" s="8"/>
      <c r="G1" s="8"/>
      <c r="H1" s="8"/>
      <c r="I1" s="8"/>
      <c r="J1" s="8"/>
      <c r="K1" s="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10" t="str">
        <f>IF(SUM('Banking Laws MCQs'!$AH$19:$AX$38)&gt;0,"F","T")</f>
        <v>F</v>
      </c>
      <c r="CM1" s="10"/>
    </row>
    <row r="2" ht="15.75" customHeight="1">
      <c r="A2" s="11" t="s">
        <v>1</v>
      </c>
      <c r="B2" s="8" t="s">
        <v>2</v>
      </c>
      <c r="C2" s="4"/>
      <c r="D2" s="4"/>
      <c r="E2" s="4"/>
      <c r="F2" s="4"/>
      <c r="G2" s="4"/>
      <c r="H2" s="4"/>
      <c r="I2" s="4"/>
      <c r="J2" s="4"/>
      <c r="K2" s="1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10" t="s">
        <v>33</v>
      </c>
    </row>
    <row r="3" ht="15.75" customHeight="1">
      <c r="B3" s="8" t="s">
        <v>3</v>
      </c>
      <c r="C3" s="4"/>
      <c r="D3" s="4"/>
      <c r="E3" s="4"/>
      <c r="F3" s="4"/>
      <c r="G3" s="4"/>
      <c r="H3" s="4"/>
      <c r="I3" s="4"/>
      <c r="J3" s="4"/>
      <c r="K3" s="1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10" t="s">
        <v>34</v>
      </c>
    </row>
    <row r="4" ht="15.75" customHeight="1">
      <c r="B4" s="8" t="s">
        <v>35</v>
      </c>
      <c r="C4" s="4"/>
      <c r="D4" s="4"/>
      <c r="E4" s="4"/>
      <c r="F4" s="4"/>
      <c r="G4" s="4"/>
      <c r="H4" s="4"/>
      <c r="I4" s="4"/>
      <c r="J4" s="4"/>
      <c r="K4" s="12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10" t="s">
        <v>36</v>
      </c>
    </row>
    <row r="5" ht="15.75" customHeight="1">
      <c r="B5" s="8" t="s">
        <v>37</v>
      </c>
      <c r="C5" s="4"/>
      <c r="D5" s="4"/>
      <c r="E5" s="4"/>
      <c r="F5" s="4"/>
      <c r="G5" s="4"/>
      <c r="H5" s="4"/>
      <c r="I5" s="4"/>
      <c r="J5" s="4"/>
      <c r="K5" s="12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10" t="s">
        <v>38</v>
      </c>
    </row>
    <row r="6" ht="15.75" customHeight="1">
      <c r="B6" s="8" t="s">
        <v>39</v>
      </c>
      <c r="C6" s="4"/>
      <c r="D6" s="4"/>
      <c r="E6" s="4"/>
      <c r="F6" s="4"/>
      <c r="G6" s="4"/>
      <c r="H6" s="4"/>
      <c r="I6" s="4"/>
      <c r="J6" s="4"/>
      <c r="K6" s="12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10" t="s">
        <v>40</v>
      </c>
    </row>
    <row r="7" ht="15.75" customHeight="1">
      <c r="B7" s="8" t="s">
        <v>41</v>
      </c>
      <c r="C7" s="4"/>
      <c r="D7" s="4"/>
      <c r="E7" s="4"/>
      <c r="F7" s="4"/>
      <c r="G7" s="4"/>
      <c r="H7" s="4"/>
      <c r="I7" s="4"/>
      <c r="J7" s="4"/>
      <c r="K7" s="12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10" t="s">
        <v>42</v>
      </c>
    </row>
    <row r="8" ht="15.75" customHeight="1">
      <c r="B8" s="8" t="s">
        <v>43</v>
      </c>
      <c r="C8" s="4"/>
      <c r="D8" s="4"/>
      <c r="E8" s="4"/>
      <c r="F8" s="4"/>
      <c r="G8" s="4"/>
      <c r="H8" s="4"/>
      <c r="I8" s="4"/>
      <c r="J8" s="4"/>
      <c r="K8" s="12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10" t="s">
        <v>44</v>
      </c>
    </row>
    <row r="9" ht="15.75" customHeight="1">
      <c r="B9" s="8" t="s">
        <v>45</v>
      </c>
      <c r="C9" s="4"/>
      <c r="D9" s="4"/>
      <c r="E9" s="4"/>
      <c r="F9" s="4"/>
      <c r="G9" s="4"/>
      <c r="H9" s="4"/>
      <c r="I9" s="4"/>
      <c r="J9" s="4"/>
      <c r="K9" s="12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10" t="s">
        <v>46</v>
      </c>
    </row>
    <row r="10" ht="15.75" customHeight="1">
      <c r="B10" s="8" t="s">
        <v>47</v>
      </c>
      <c r="C10" s="4"/>
      <c r="D10" s="4"/>
      <c r="E10" s="4"/>
      <c r="F10" s="4"/>
      <c r="G10" s="4"/>
      <c r="H10" s="4"/>
      <c r="I10" s="4"/>
      <c r="J10" s="4"/>
      <c r="K10" s="12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10" t="s">
        <v>48</v>
      </c>
    </row>
    <row r="11" ht="15.75" customHeight="1">
      <c r="B11" s="8" t="s">
        <v>49</v>
      </c>
      <c r="C11" s="4"/>
      <c r="D11" s="4"/>
      <c r="E11" s="4"/>
      <c r="F11" s="4"/>
      <c r="G11" s="4"/>
      <c r="H11" s="4"/>
      <c r="I11" s="4"/>
      <c r="J11" s="4"/>
      <c r="K11" s="12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10" t="s">
        <v>50</v>
      </c>
    </row>
    <row r="12" ht="15.75" customHeight="1">
      <c r="B12" s="8" t="s">
        <v>51</v>
      </c>
      <c r="C12" s="4"/>
      <c r="D12" s="4"/>
      <c r="E12" s="4"/>
      <c r="F12" s="4"/>
      <c r="G12" s="4"/>
      <c r="H12" s="4"/>
      <c r="I12" s="4"/>
      <c r="J12" s="4"/>
      <c r="K12" s="12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10" t="s">
        <v>52</v>
      </c>
    </row>
    <row r="13" ht="15.75" customHeight="1">
      <c r="B13" s="8" t="s">
        <v>53</v>
      </c>
      <c r="C13" s="4"/>
      <c r="D13" s="4"/>
      <c r="E13" s="4"/>
      <c r="F13" s="4"/>
      <c r="G13" s="4"/>
      <c r="H13" s="4"/>
      <c r="I13" s="4"/>
      <c r="J13" s="4"/>
      <c r="K13" s="12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10" t="s">
        <v>54</v>
      </c>
    </row>
    <row r="14" ht="15.75" customHeight="1">
      <c r="B14" s="8" t="s">
        <v>55</v>
      </c>
      <c r="C14" s="4"/>
      <c r="D14" s="4"/>
      <c r="E14" s="4"/>
      <c r="F14" s="4"/>
      <c r="G14" s="4"/>
      <c r="H14" s="4"/>
      <c r="I14" s="4"/>
      <c r="J14" s="4"/>
      <c r="K14" s="12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10" t="s">
        <v>56</v>
      </c>
    </row>
    <row r="15" ht="15.75" customHeight="1">
      <c r="A15" s="4"/>
      <c r="B15" s="4"/>
      <c r="C15" s="13"/>
      <c r="D15" s="13"/>
      <c r="E15" s="4"/>
      <c r="F15" s="4"/>
      <c r="G15" s="4"/>
      <c r="H15" s="4"/>
      <c r="I15" s="4"/>
      <c r="J15" s="4"/>
      <c r="K15" s="12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10" t="s">
        <v>57</v>
      </c>
    </row>
    <row r="16" ht="15.75" customHeight="1">
      <c r="A16" s="14" t="s">
        <v>7</v>
      </c>
      <c r="B16" s="14" t="s">
        <v>8</v>
      </c>
      <c r="C16" s="4"/>
      <c r="D16" s="4"/>
      <c r="E16" s="4"/>
      <c r="F16" s="4"/>
      <c r="G16" s="4"/>
      <c r="H16" s="4"/>
      <c r="I16" s="4"/>
      <c r="J16" s="4"/>
      <c r="K16" s="12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10" t="s">
        <v>58</v>
      </c>
    </row>
    <row r="17" ht="15.75" customHeight="1">
      <c r="A17" s="14" t="s">
        <v>9</v>
      </c>
      <c r="B17" s="14">
        <v>32714.0</v>
      </c>
      <c r="C17" s="14" t="s">
        <v>10</v>
      </c>
      <c r="D17" s="14" t="s">
        <v>59</v>
      </c>
      <c r="E17" s="4"/>
      <c r="F17" s="4"/>
      <c r="G17" s="4"/>
      <c r="H17" s="4"/>
      <c r="I17" s="4"/>
      <c r="J17" s="4"/>
      <c r="K17" s="12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10" t="s">
        <v>60</v>
      </c>
    </row>
    <row r="18" ht="15.75" customHeight="1">
      <c r="A18" s="15" t="s">
        <v>12</v>
      </c>
      <c r="B18" s="9" t="s">
        <v>13</v>
      </c>
      <c r="C18" s="16" t="s">
        <v>61</v>
      </c>
      <c r="D18" s="9" t="s">
        <v>15</v>
      </c>
      <c r="E18" s="9" t="s">
        <v>17</v>
      </c>
      <c r="F18" s="9" t="s">
        <v>18</v>
      </c>
      <c r="G18" s="9" t="s">
        <v>19</v>
      </c>
      <c r="H18" s="9" t="s">
        <v>20</v>
      </c>
      <c r="I18" s="9" t="s">
        <v>21</v>
      </c>
      <c r="J18" s="9" t="s">
        <v>1</v>
      </c>
      <c r="K18" s="9" t="s">
        <v>62</v>
      </c>
      <c r="L18" s="9" t="s">
        <v>63</v>
      </c>
      <c r="M18" s="9" t="s">
        <v>64</v>
      </c>
      <c r="N18" s="9" t="s">
        <v>65</v>
      </c>
      <c r="O18" s="9" t="s">
        <v>66</v>
      </c>
      <c r="P18" s="9" t="s">
        <v>67</v>
      </c>
      <c r="Q18" s="9" t="s">
        <v>68</v>
      </c>
      <c r="R18" s="9" t="s">
        <v>69</v>
      </c>
      <c r="S18" s="9" t="s">
        <v>70</v>
      </c>
      <c r="T18" s="9" t="s">
        <v>71</v>
      </c>
      <c r="U18" s="9" t="s">
        <v>72</v>
      </c>
      <c r="V18" s="9" t="s">
        <v>73</v>
      </c>
      <c r="W18" s="9" t="s">
        <v>74</v>
      </c>
      <c r="X18" s="9" t="s">
        <v>75</v>
      </c>
      <c r="Y18" s="9" t="s">
        <v>76</v>
      </c>
      <c r="Z18" s="9" t="s">
        <v>77</v>
      </c>
      <c r="AA18" s="9" t="s">
        <v>78</v>
      </c>
      <c r="AB18" s="9" t="s">
        <v>79</v>
      </c>
      <c r="AC18" s="9" t="s">
        <v>80</v>
      </c>
      <c r="AD18" s="9" t="s">
        <v>81</v>
      </c>
      <c r="AE18" s="9" t="s">
        <v>82</v>
      </c>
      <c r="AF18" s="9" t="s">
        <v>83</v>
      </c>
      <c r="AG18" s="16" t="s">
        <v>84</v>
      </c>
      <c r="AH18" s="9" t="s">
        <v>85</v>
      </c>
      <c r="AI18" s="9" t="s">
        <v>86</v>
      </c>
      <c r="AJ18" s="9" t="s">
        <v>87</v>
      </c>
      <c r="AK18" s="9" t="s">
        <v>88</v>
      </c>
      <c r="AL18" s="9" t="s">
        <v>89</v>
      </c>
      <c r="AM18" s="9" t="s">
        <v>90</v>
      </c>
      <c r="AN18" s="9" t="s">
        <v>91</v>
      </c>
      <c r="AO18" s="9" t="s">
        <v>92</v>
      </c>
      <c r="AP18" s="9" t="s">
        <v>93</v>
      </c>
      <c r="AQ18" s="9" t="s">
        <v>94</v>
      </c>
      <c r="AR18" s="9" t="s">
        <v>95</v>
      </c>
      <c r="AS18" s="9" t="s">
        <v>96</v>
      </c>
      <c r="AT18" s="9" t="s">
        <v>97</v>
      </c>
      <c r="AU18" s="9" t="s">
        <v>98</v>
      </c>
      <c r="AV18" s="9" t="s">
        <v>99</v>
      </c>
      <c r="AW18" s="9" t="s">
        <v>100</v>
      </c>
      <c r="AX18" s="9" t="s">
        <v>101</v>
      </c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10"/>
    </row>
    <row r="19" ht="15.75" customHeight="1">
      <c r="A19" s="4">
        <v>1.0</v>
      </c>
      <c r="B19" s="4"/>
      <c r="C19" s="4">
        <v>4.0</v>
      </c>
      <c r="D19" s="17" t="s">
        <v>102</v>
      </c>
      <c r="E19" s="4"/>
      <c r="F19" s="4"/>
      <c r="G19" s="4"/>
      <c r="H19" s="4"/>
      <c r="I19" s="4"/>
      <c r="J19" s="4"/>
      <c r="K19" s="18" t="s">
        <v>103</v>
      </c>
      <c r="L19" s="4"/>
      <c r="M19" s="4"/>
      <c r="N19" s="4"/>
      <c r="O19" s="17" t="s">
        <v>104</v>
      </c>
      <c r="P19" s="4"/>
      <c r="Q19" s="4"/>
      <c r="R19" s="4"/>
      <c r="S19" s="19" t="s">
        <v>105</v>
      </c>
      <c r="T19" s="4"/>
      <c r="U19" s="4"/>
      <c r="V19" s="4"/>
      <c r="W19" s="17" t="s">
        <v>106</v>
      </c>
      <c r="X19" s="4"/>
      <c r="Y19" s="4"/>
      <c r="Z19" s="4"/>
      <c r="AA19" s="4"/>
      <c r="AB19" s="4"/>
      <c r="AC19" s="4"/>
      <c r="AD19" s="4"/>
      <c r="AE19" s="4"/>
      <c r="AF19" s="4"/>
      <c r="AG19" s="4">
        <v>4.0</v>
      </c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10"/>
    </row>
    <row r="20" ht="15.75" customHeight="1">
      <c r="A20" s="4">
        <v>2.0</v>
      </c>
      <c r="B20" s="4"/>
      <c r="C20" s="4">
        <v>4.0</v>
      </c>
      <c r="D20" s="17" t="s">
        <v>107</v>
      </c>
      <c r="E20" s="4"/>
      <c r="F20" s="4"/>
      <c r="G20" s="4"/>
      <c r="H20" s="4"/>
      <c r="I20" s="4"/>
      <c r="J20" s="4"/>
      <c r="K20" s="20" t="s">
        <v>108</v>
      </c>
      <c r="L20" s="4"/>
      <c r="M20" s="4"/>
      <c r="N20" s="4"/>
      <c r="O20" s="17" t="s">
        <v>109</v>
      </c>
      <c r="P20" s="4"/>
      <c r="Q20" s="4"/>
      <c r="R20" s="4"/>
      <c r="S20" s="17" t="s">
        <v>110</v>
      </c>
      <c r="T20" s="4"/>
      <c r="U20" s="4"/>
      <c r="V20" s="4"/>
      <c r="W20" s="17" t="s">
        <v>111</v>
      </c>
      <c r="X20" s="4"/>
      <c r="Y20" s="4"/>
      <c r="Z20" s="4"/>
      <c r="AA20" s="4"/>
      <c r="AB20" s="4"/>
      <c r="AC20" s="4"/>
      <c r="AD20" s="4"/>
      <c r="AE20" s="4"/>
      <c r="AF20" s="4"/>
      <c r="AG20" s="4">
        <v>2.0</v>
      </c>
      <c r="AH20" s="8">
        <f>IF(ISBLANK('Banking Laws MCQs'!$A20),1,0)</f>
        <v>0</v>
      </c>
      <c r="AI20" s="8">
        <f>IF(ISBLANK('Banking Laws MCQs'!$C20),1,0)</f>
        <v>0</v>
      </c>
      <c r="AJ20" s="8">
        <f>IF(AND(ISBLANK('Banking Laws MCQs'!$D20),ISBLANK(#REF!)),1,0)</f>
        <v>0</v>
      </c>
      <c r="AK20" s="8">
        <f t="array" ref="AK20">IF(ISBLANK(#REF!),0,IFERROR(IF(MATCH(1,--EXACT(#REF!,$CM:$CM),0),0,1),1))</f>
        <v>1</v>
      </c>
      <c r="AL20" s="8">
        <f>IF(AND(ISBLANK('Banking Laws MCQs'!$K20),ISBLANK(#REF!)),1,0)</f>
        <v>0</v>
      </c>
      <c r="AM20" s="8">
        <f t="array" ref="AM20">IF(ISBLANK(#REF!),0,IFERROR(IF(MATCH(1,--EXACT(#REF!,$CM:$CM),0),0,1),1))</f>
        <v>1</v>
      </c>
      <c r="AN20" s="8">
        <f>IF(AND(ISBLANK('Banking Laws MCQs'!$O20),ISBLANK(#REF!)),1,0)</f>
        <v>0</v>
      </c>
      <c r="AO20" s="8">
        <f t="array" ref="AO20">IF(ISBLANK(#REF!),0,IFERROR(IF(MATCH(1,--EXACT(#REF!,$CM:$CM),0),0,1),1))</f>
        <v>1</v>
      </c>
      <c r="AP20" s="8">
        <f>IF(AND('Banking Laws MCQs'!$C20&gt;2,ISBLANK('Banking Laws MCQs'!$S20),ISBLANK(#REF!)),1,0)</f>
        <v>0</v>
      </c>
      <c r="AQ20" s="8">
        <f t="array" ref="AQ20">IF(ISBLANK(#REF!),0,IFERROR(IF(MATCH(1,--EXACT(#REF!,$CM:$CM),0),0,1),1))</f>
        <v>1</v>
      </c>
      <c r="AR20" s="8">
        <f>IF(AND('Banking Laws MCQs'!$C20&gt;3,ISBLANK('Banking Laws MCQs'!$W20),ISBLANK(#REF!)),1,0)</f>
        <v>0</v>
      </c>
      <c r="AS20" s="8">
        <f t="array" ref="AS20">IF(ISBLANK(#REF!),0,IFERROR(IF(MATCH(1,--EXACT(#REF!,$CM:$CM),0),0,1),1))</f>
        <v>1</v>
      </c>
      <c r="AT20" s="8">
        <f>IF(AND('Banking Laws MCQs'!$C20&gt;4,ISBLANK(#REF!),ISBLANK(#REF!)),1,0)</f>
        <v>0</v>
      </c>
      <c r="AU20" s="8">
        <f t="array" ref="AU20">IF(ISBLANK(#REF!),0,IFERROR(IF(MATCH(1,--EXACT(#REF!,$CM:$CM),0),0,1),1))</f>
        <v>1</v>
      </c>
      <c r="AV20" s="8">
        <f>IF(AND('Banking Laws MCQs'!$C20&gt;5,ISBLANK(#REF!),ISBLANK(#REF!)),1,0)</f>
        <v>0</v>
      </c>
      <c r="AW20" s="8">
        <f t="array" ref="AW20">IF(ISBLANK(#REF!),0,IFERROR(IF(MATCH(1,--EXACT(#REF!,$CM:$CM),0),0,1),1))</f>
        <v>1</v>
      </c>
      <c r="AX20" s="8">
        <f>IF(ISBLANK('Banking Laws MCQs'!$AG20),1,0)</f>
        <v>0</v>
      </c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10"/>
    </row>
    <row r="21" ht="15.75" customHeight="1">
      <c r="A21" s="4">
        <v>3.0</v>
      </c>
      <c r="B21" s="4"/>
      <c r="C21" s="4">
        <v>4.0</v>
      </c>
      <c r="D21" s="18" t="s">
        <v>112</v>
      </c>
      <c r="E21" s="4"/>
      <c r="F21" s="4"/>
      <c r="G21" s="4"/>
      <c r="H21" s="4"/>
      <c r="I21" s="4"/>
      <c r="J21" s="4"/>
      <c r="K21" s="21" t="s">
        <v>113</v>
      </c>
      <c r="L21" s="4"/>
      <c r="M21" s="4"/>
      <c r="N21" s="4"/>
      <c r="O21" s="21" t="s">
        <v>114</v>
      </c>
      <c r="P21" s="4"/>
      <c r="Q21" s="4"/>
      <c r="R21" s="4"/>
      <c r="S21" s="21" t="s">
        <v>115</v>
      </c>
      <c r="T21" s="4"/>
      <c r="U21" s="4"/>
      <c r="V21" s="4"/>
      <c r="W21" s="21" t="s">
        <v>116</v>
      </c>
      <c r="X21" s="4"/>
      <c r="Y21" s="4"/>
      <c r="Z21" s="4"/>
      <c r="AA21" s="4"/>
      <c r="AB21" s="4"/>
      <c r="AC21" s="4"/>
      <c r="AD21" s="4"/>
      <c r="AE21" s="4"/>
      <c r="AF21" s="4"/>
      <c r="AG21" s="4">
        <v>2.0</v>
      </c>
      <c r="AH21" s="8">
        <f>IF(ISBLANK('Banking Laws MCQs'!$A21),1,0)</f>
        <v>0</v>
      </c>
      <c r="AI21" s="8">
        <f>IF(ISBLANK('Banking Laws MCQs'!$C21),1,0)</f>
        <v>0</v>
      </c>
      <c r="AJ21" s="8">
        <f>IF(AND(ISBLANK('Banking Laws MCQs'!$D21),ISBLANK(#REF!)),1,0)</f>
        <v>0</v>
      </c>
      <c r="AK21" s="8">
        <f t="array" ref="AK21">IF(ISBLANK(#REF!),0,IFERROR(IF(MATCH(1,--EXACT(#REF!,$CM:$CM),0),0,1),1))</f>
        <v>1</v>
      </c>
      <c r="AL21" s="8">
        <f>IF(AND(ISBLANK('Banking Laws MCQs'!$K21),ISBLANK(#REF!)),1,0)</f>
        <v>0</v>
      </c>
      <c r="AM21" s="8">
        <f t="array" ref="AM21">IF(ISBLANK(#REF!),0,IFERROR(IF(MATCH(1,--EXACT(#REF!,$CM:$CM),0),0,1),1))</f>
        <v>1</v>
      </c>
      <c r="AN21" s="8">
        <f>IF(AND(ISBLANK('Banking Laws MCQs'!$O21),ISBLANK(#REF!)),1,0)</f>
        <v>0</v>
      </c>
      <c r="AO21" s="8">
        <f t="array" ref="AO21">IF(ISBLANK(#REF!),0,IFERROR(IF(MATCH(1,--EXACT(#REF!,$CM:$CM),0),0,1),1))</f>
        <v>1</v>
      </c>
      <c r="AP21" s="8">
        <f>IF(AND('Banking Laws MCQs'!$C21&gt;2,ISBLANK('Banking Laws MCQs'!$S21),ISBLANK(#REF!)),1,0)</f>
        <v>0</v>
      </c>
      <c r="AQ21" s="8">
        <f t="array" ref="AQ21">IF(ISBLANK(#REF!),0,IFERROR(IF(MATCH(1,--EXACT(#REF!,$CM:$CM),0),0,1),1))</f>
        <v>1</v>
      </c>
      <c r="AR21" s="8">
        <f>IF(AND('Banking Laws MCQs'!$C21&gt;3,ISBLANK('Banking Laws MCQs'!$W21),ISBLANK(#REF!)),1,0)</f>
        <v>0</v>
      </c>
      <c r="AS21" s="8">
        <f t="array" ref="AS21">IF(ISBLANK(#REF!),0,IFERROR(IF(MATCH(1,--EXACT(#REF!,$CM:$CM),0),0,1),1))</f>
        <v>1</v>
      </c>
      <c r="AT21" s="8">
        <f>IF(AND('Banking Laws MCQs'!$C21&gt;4,ISBLANK(#REF!),ISBLANK(#REF!)),1,0)</f>
        <v>0</v>
      </c>
      <c r="AU21" s="8">
        <f t="array" ref="AU21">IF(ISBLANK(#REF!),0,IFERROR(IF(MATCH(1,--EXACT(#REF!,$CM:$CM),0),0,1),1))</f>
        <v>1</v>
      </c>
      <c r="AV21" s="8">
        <f>IF(AND('Banking Laws MCQs'!$C21&gt;5,ISBLANK(#REF!),ISBLANK(#REF!)),1,0)</f>
        <v>0</v>
      </c>
      <c r="AW21" s="8">
        <f t="array" ref="AW21">IF(ISBLANK(#REF!),0,IFERROR(IF(MATCH(1,--EXACT(#REF!,$CM:$CM),0),0,1),1))</f>
        <v>1</v>
      </c>
      <c r="AX21" s="8">
        <f>IF(ISBLANK('Banking Laws MCQs'!$AG21),1,0)</f>
        <v>0</v>
      </c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10"/>
    </row>
    <row r="22" ht="15.75" customHeight="1">
      <c r="A22" s="12">
        <v>1.0</v>
      </c>
      <c r="B22" s="12"/>
      <c r="C22" s="4">
        <v>4.0</v>
      </c>
      <c r="D22" s="17" t="s">
        <v>117</v>
      </c>
      <c r="E22" s="12"/>
      <c r="F22" s="12"/>
      <c r="G22" s="12"/>
      <c r="H22" s="12"/>
      <c r="I22" s="12"/>
      <c r="J22" s="12"/>
      <c r="K22" s="18" t="s">
        <v>118</v>
      </c>
      <c r="L22" s="12"/>
      <c r="M22" s="12"/>
      <c r="N22" s="12"/>
      <c r="O22" s="18" t="s">
        <v>119</v>
      </c>
      <c r="P22" s="12"/>
      <c r="Q22" s="12"/>
      <c r="R22" s="12"/>
      <c r="S22" s="18" t="s">
        <v>120</v>
      </c>
      <c r="T22" s="12"/>
      <c r="U22" s="12"/>
      <c r="V22" s="12"/>
      <c r="W22" s="18" t="s">
        <v>121</v>
      </c>
      <c r="X22" s="12"/>
      <c r="Y22" s="12"/>
      <c r="Z22" s="12"/>
      <c r="AA22" s="12"/>
      <c r="AB22" s="12"/>
      <c r="AC22" s="12"/>
      <c r="AD22" s="12"/>
      <c r="AE22" s="12"/>
      <c r="AF22" s="12"/>
      <c r="AG22" s="12">
        <v>3.0</v>
      </c>
      <c r="AH22" s="9">
        <f>IF(ISBLANK('Banking Laws MCQs'!$A22),1,0)</f>
        <v>0</v>
      </c>
      <c r="AI22" s="9">
        <f>IF(ISBLANK('Banking Laws MCQs'!$C22),1,0)</f>
        <v>0</v>
      </c>
      <c r="AJ22" s="9">
        <f>IF(AND(ISBLANK('Banking Laws MCQs'!$D22),ISBLANK(#REF!)),1,0)</f>
        <v>0</v>
      </c>
      <c r="AK22" s="9">
        <f t="array" ref="AK22">IF(ISBLANK(#REF!),0,IFERROR(IF(MATCH(1,--EXACT(#REF!,$CM:$CM),0),0,1),1))</f>
        <v>1</v>
      </c>
      <c r="AL22" s="9">
        <f>IF(AND(ISBLANK('Banking Laws MCQs'!$K22),ISBLANK(#REF!)),1,0)</f>
        <v>0</v>
      </c>
      <c r="AM22" s="9">
        <f t="array" ref="AM22">IF(ISBLANK(#REF!),0,IFERROR(IF(MATCH(1,--EXACT(#REF!,$CM:$CM),0),0,1),1))</f>
        <v>1</v>
      </c>
      <c r="AN22" s="9">
        <f>IF(AND(ISBLANK('Banking Laws MCQs'!$O22),ISBLANK(#REF!)),1,0)</f>
        <v>0</v>
      </c>
      <c r="AO22" s="9">
        <f t="array" ref="AO22">IF(ISBLANK(#REF!),0,IFERROR(IF(MATCH(1,--EXACT(#REF!,$CM:$CM),0),0,1),1))</f>
        <v>1</v>
      </c>
      <c r="AP22" s="9">
        <f>IF(AND('Banking Laws MCQs'!$C22&gt;2,ISBLANK('Banking Laws MCQs'!$S22),ISBLANK(#REF!)),1,0)</f>
        <v>0</v>
      </c>
      <c r="AQ22" s="9">
        <f t="array" ref="AQ22">IF(ISBLANK(#REF!),0,IFERROR(IF(MATCH(1,--EXACT(#REF!,$CM:$CM),0),0,1),1))</f>
        <v>1</v>
      </c>
      <c r="AR22" s="9">
        <f>IF(AND('Banking Laws MCQs'!$C22&gt;3,ISBLANK('Banking Laws MCQs'!$W22),ISBLANK(#REF!)),1,0)</f>
        <v>0</v>
      </c>
      <c r="AS22" s="9">
        <f t="array" ref="AS22">IF(ISBLANK(#REF!),0,IFERROR(IF(MATCH(1,--EXACT(#REF!,$CM:$CM),0),0,1),1))</f>
        <v>1</v>
      </c>
      <c r="AT22" s="9">
        <f>IF(AND('Banking Laws MCQs'!$C22&gt;4,ISBLANK(#REF!),ISBLANK(#REF!)),1,0)</f>
        <v>0</v>
      </c>
      <c r="AU22" s="9">
        <f t="array" ref="AU22">IF(ISBLANK(#REF!),0,IFERROR(IF(MATCH(1,--EXACT(#REF!,$CM:$CM),0),0,1),1))</f>
        <v>1</v>
      </c>
      <c r="AV22" s="9">
        <f>IF(AND('Banking Laws MCQs'!$C22&gt;5,ISBLANK(#REF!),ISBLANK(#REF!)),1,0)</f>
        <v>0</v>
      </c>
      <c r="AW22" s="9">
        <f t="array" ref="AW22">IF(ISBLANK(#REF!),0,IFERROR(IF(MATCH(1,--EXACT(#REF!,$CM:$CM),0),0,1),1))</f>
        <v>1</v>
      </c>
      <c r="AX22" s="9">
        <f>IF(ISBLANK('Banking Laws MCQs'!$AG22),1,0)</f>
        <v>0</v>
      </c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22"/>
    </row>
    <row r="23" ht="15.75" customHeight="1">
      <c r="A23" s="4">
        <v>1.0</v>
      </c>
      <c r="B23" s="4"/>
      <c r="C23" s="4">
        <v>4.0</v>
      </c>
      <c r="D23" s="23" t="s">
        <v>122</v>
      </c>
      <c r="E23" s="4"/>
      <c r="F23" s="4"/>
      <c r="G23" s="4"/>
      <c r="H23" s="4"/>
      <c r="I23" s="4"/>
      <c r="J23" s="4"/>
      <c r="K23" s="12" t="s">
        <v>123</v>
      </c>
      <c r="L23" s="4"/>
      <c r="M23" s="4"/>
      <c r="N23" s="4"/>
      <c r="O23" s="7" t="s">
        <v>124</v>
      </c>
      <c r="P23" s="4"/>
      <c r="Q23" s="4"/>
      <c r="R23" s="4"/>
      <c r="S23" s="12" t="s">
        <v>125</v>
      </c>
      <c r="T23" s="4"/>
      <c r="U23" s="4"/>
      <c r="V23" s="4"/>
      <c r="W23" s="7" t="s">
        <v>126</v>
      </c>
      <c r="X23" s="4"/>
      <c r="Y23" s="4"/>
      <c r="Z23" s="4"/>
      <c r="AA23" s="4"/>
      <c r="AB23" s="4"/>
      <c r="AC23" s="4"/>
      <c r="AD23" s="4"/>
      <c r="AE23" s="4"/>
      <c r="AF23" s="4"/>
      <c r="AG23" s="4">
        <v>3.0</v>
      </c>
      <c r="AH23" s="8">
        <f>IF(ISBLANK('Banking Laws MCQs'!$A23),1,0)</f>
        <v>0</v>
      </c>
      <c r="AI23" s="8">
        <f>IF(ISBLANK('Banking Laws MCQs'!$C23),1,0)</f>
        <v>0</v>
      </c>
      <c r="AJ23" s="8">
        <f>IF(AND(ISBLANK('Banking Laws MCQs'!$D23),ISBLANK(#REF!)),1,0)</f>
        <v>0</v>
      </c>
      <c r="AK23" s="8">
        <f t="array" ref="AK23">IF(ISBLANK(#REF!),0,IFERROR(IF(MATCH(1,--EXACT(#REF!,$CM:$CM),0),0,1),1))</f>
        <v>1</v>
      </c>
      <c r="AL23" s="8">
        <f>IF(AND(ISBLANK('Banking Laws MCQs'!$K23),ISBLANK(#REF!)),1,0)</f>
        <v>0</v>
      </c>
      <c r="AM23" s="8">
        <f t="array" ref="AM23">IF(ISBLANK(#REF!),0,IFERROR(IF(MATCH(1,--EXACT(#REF!,$CM:$CM),0),0,1),1))</f>
        <v>1</v>
      </c>
      <c r="AN23" s="8">
        <f>IF(AND(ISBLANK('Banking Laws MCQs'!$O23),ISBLANK(#REF!)),1,0)</f>
        <v>0</v>
      </c>
      <c r="AO23" s="8">
        <f t="array" ref="AO23">IF(ISBLANK(#REF!),0,IFERROR(IF(MATCH(1,--EXACT(#REF!,$CM:$CM),0),0,1),1))</f>
        <v>1</v>
      </c>
      <c r="AP23" s="8">
        <f>IF(AND('Banking Laws MCQs'!$C23&gt;2,ISBLANK('Banking Laws MCQs'!$S23),ISBLANK(#REF!)),1,0)</f>
        <v>0</v>
      </c>
      <c r="AQ23" s="8">
        <f t="array" ref="AQ23">IF(ISBLANK(#REF!),0,IFERROR(IF(MATCH(1,--EXACT(#REF!,$CM:$CM),0),0,1),1))</f>
        <v>1</v>
      </c>
      <c r="AR23" s="8">
        <f>IF(AND('Banking Laws MCQs'!$C23&gt;3,ISBLANK('Banking Laws MCQs'!$W23),ISBLANK(#REF!)),1,0)</f>
        <v>0</v>
      </c>
      <c r="AS23" s="8">
        <f t="array" ref="AS23">IF(ISBLANK(#REF!),0,IFERROR(IF(MATCH(1,--EXACT(#REF!,$CM:$CM),0),0,1),1))</f>
        <v>1</v>
      </c>
      <c r="AT23" s="8">
        <f>IF(AND('Banking Laws MCQs'!$C23&gt;4,ISBLANK(#REF!),ISBLANK(#REF!)),1,0)</f>
        <v>0</v>
      </c>
      <c r="AU23" s="8">
        <f t="array" ref="AU23">IF(ISBLANK(#REF!),0,IFERROR(IF(MATCH(1,--EXACT(#REF!,$CM:$CM),0),0,1),1))</f>
        <v>1</v>
      </c>
      <c r="AV23" s="8">
        <f>IF(AND('Banking Laws MCQs'!$C23&gt;5,ISBLANK(#REF!),ISBLANK(#REF!)),1,0)</f>
        <v>0</v>
      </c>
      <c r="AW23" s="8">
        <f t="array" ref="AW23">IF(ISBLANK(#REF!),0,IFERROR(IF(MATCH(1,--EXACT(#REF!,$CM:$CM),0),0,1),1))</f>
        <v>1</v>
      </c>
      <c r="AX23" s="8">
        <f>IF(ISBLANK('Banking Laws MCQs'!$AG23),1,0)</f>
        <v>0</v>
      </c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10"/>
    </row>
    <row r="24" ht="15.75" customHeight="1">
      <c r="A24" s="4">
        <v>2.0</v>
      </c>
      <c r="B24" s="4"/>
      <c r="C24" s="4">
        <v>4.0</v>
      </c>
      <c r="D24" s="24" t="s">
        <v>127</v>
      </c>
      <c r="E24" s="4"/>
      <c r="F24" s="4"/>
      <c r="G24" s="4"/>
      <c r="H24" s="4"/>
      <c r="I24" s="4"/>
      <c r="J24" s="4"/>
      <c r="K24" s="25" t="s">
        <v>128</v>
      </c>
      <c r="L24" s="4"/>
      <c r="M24" s="4"/>
      <c r="N24" s="4"/>
      <c r="O24" s="7" t="s">
        <v>129</v>
      </c>
      <c r="P24" s="4"/>
      <c r="Q24" s="4"/>
      <c r="R24" s="4"/>
      <c r="S24" s="26" t="s">
        <v>130</v>
      </c>
      <c r="T24" s="4"/>
      <c r="U24" s="4"/>
      <c r="V24" s="4"/>
      <c r="W24" s="4" t="s">
        <v>131</v>
      </c>
      <c r="X24" s="4"/>
      <c r="Y24" s="4"/>
      <c r="Z24" s="4"/>
      <c r="AA24" s="4"/>
      <c r="AB24" s="4"/>
      <c r="AC24" s="4"/>
      <c r="AD24" s="4"/>
      <c r="AE24" s="4"/>
      <c r="AF24" s="4"/>
      <c r="AG24" s="4">
        <v>1.0</v>
      </c>
      <c r="AH24" s="8">
        <f>IF(ISBLANK('Banking Laws MCQs'!$A24),1,0)</f>
        <v>0</v>
      </c>
      <c r="AI24" s="8">
        <f>IF(ISBLANK('Banking Laws MCQs'!$C24),1,0)</f>
        <v>0</v>
      </c>
      <c r="AJ24" s="8">
        <f>IF(AND(ISBLANK('Banking Laws MCQs'!$D24),ISBLANK(#REF!)),1,0)</f>
        <v>0</v>
      </c>
      <c r="AK24" s="8">
        <f t="array" ref="AK24">IF(ISBLANK(#REF!),0,IFERROR(IF(MATCH(1,--EXACT(#REF!,$CM:$CM),0),0,1),1))</f>
        <v>1</v>
      </c>
      <c r="AL24" s="8">
        <f>IF(AND(ISBLANK('Banking Laws MCQs'!$K24),ISBLANK(#REF!)),1,0)</f>
        <v>0</v>
      </c>
      <c r="AM24" s="8">
        <f t="array" ref="AM24">IF(ISBLANK(#REF!),0,IFERROR(IF(MATCH(1,--EXACT(#REF!,$CM:$CM),0),0,1),1))</f>
        <v>1</v>
      </c>
      <c r="AN24" s="8">
        <f>IF(AND(ISBLANK('Banking Laws MCQs'!$O24),ISBLANK(#REF!)),1,0)</f>
        <v>0</v>
      </c>
      <c r="AO24" s="8">
        <f t="array" ref="AO24">IF(ISBLANK(#REF!),0,IFERROR(IF(MATCH(1,--EXACT(#REF!,$CM:$CM),0),0,1),1))</f>
        <v>1</v>
      </c>
      <c r="AP24" s="8">
        <f>IF(AND('Banking Laws MCQs'!$C24&gt;2,ISBLANK('Banking Laws MCQs'!$S24),ISBLANK(#REF!)),1,0)</f>
        <v>0</v>
      </c>
      <c r="AQ24" s="8">
        <f t="array" ref="AQ24">IF(ISBLANK(#REF!),0,IFERROR(IF(MATCH(1,--EXACT(#REF!,$CM:$CM),0),0,1),1))</f>
        <v>1</v>
      </c>
      <c r="AR24" s="8">
        <f>IF(AND('Banking Laws MCQs'!$C24&gt;3,ISBLANK('Banking Laws MCQs'!$W24),ISBLANK(#REF!)),1,0)</f>
        <v>0</v>
      </c>
      <c r="AS24" s="8">
        <f t="array" ref="AS24">IF(ISBLANK(#REF!),0,IFERROR(IF(MATCH(1,--EXACT(#REF!,$CM:$CM),0),0,1),1))</f>
        <v>1</v>
      </c>
      <c r="AT24" s="8">
        <f>IF(AND('Banking Laws MCQs'!$C24&gt;4,ISBLANK(#REF!),ISBLANK(#REF!)),1,0)</f>
        <v>0</v>
      </c>
      <c r="AU24" s="8">
        <f t="array" ref="AU24">IF(ISBLANK(#REF!),0,IFERROR(IF(MATCH(1,--EXACT(#REF!,$CM:$CM),0),0,1),1))</f>
        <v>1</v>
      </c>
      <c r="AV24" s="8">
        <f>IF(AND('Banking Laws MCQs'!$C24&gt;5,ISBLANK(#REF!),ISBLANK(#REF!)),1,0)</f>
        <v>0</v>
      </c>
      <c r="AW24" s="8">
        <f t="array" ref="AW24">IF(ISBLANK(#REF!),0,IFERROR(IF(MATCH(1,--EXACT(#REF!,$CM:$CM),0),0,1),1))</f>
        <v>1</v>
      </c>
      <c r="AX24" s="8">
        <f>IF(ISBLANK('Banking Laws MCQs'!$AG24),1,0)</f>
        <v>0</v>
      </c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10"/>
    </row>
    <row r="25" ht="15.75" customHeight="1">
      <c r="A25" s="4">
        <v>3.0</v>
      </c>
      <c r="B25" s="4"/>
      <c r="C25" s="4">
        <v>4.0</v>
      </c>
      <c r="D25" s="25" t="s">
        <v>112</v>
      </c>
      <c r="E25" s="4"/>
      <c r="F25" s="4"/>
      <c r="G25" s="4"/>
      <c r="H25" s="4"/>
      <c r="I25" s="4"/>
      <c r="J25" s="4"/>
      <c r="K25" s="12" t="s">
        <v>113</v>
      </c>
      <c r="L25" s="4"/>
      <c r="M25" s="4"/>
      <c r="N25" s="4"/>
      <c r="O25" s="12" t="s">
        <v>114</v>
      </c>
      <c r="P25" s="4"/>
      <c r="Q25" s="4"/>
      <c r="R25" s="4"/>
      <c r="S25" s="25" t="s">
        <v>115</v>
      </c>
      <c r="T25" s="4"/>
      <c r="U25" s="4"/>
      <c r="V25" s="4"/>
      <c r="W25" s="12" t="s">
        <v>116</v>
      </c>
      <c r="X25" s="4"/>
      <c r="Y25" s="4"/>
      <c r="Z25" s="4"/>
      <c r="AA25" s="4"/>
      <c r="AB25" s="4"/>
      <c r="AC25" s="4"/>
      <c r="AD25" s="4"/>
      <c r="AE25" s="4"/>
      <c r="AF25" s="4"/>
      <c r="AG25" s="4">
        <v>2.0</v>
      </c>
      <c r="AH25" s="8">
        <f>IF(ISBLANK('Banking Laws MCQs'!$A25),1,0)</f>
        <v>0</v>
      </c>
      <c r="AI25" s="8">
        <f>IF(ISBLANK('Banking Laws MCQs'!$C25),1,0)</f>
        <v>0</v>
      </c>
      <c r="AJ25" s="8">
        <f>IF(AND(ISBLANK('Banking Laws MCQs'!$D25),ISBLANK(#REF!)),1,0)</f>
        <v>0</v>
      </c>
      <c r="AK25" s="8">
        <f t="array" ref="AK25">IF(ISBLANK(#REF!),0,IFERROR(IF(MATCH(1,--EXACT(#REF!,$CM:$CM),0),0,1),1))</f>
        <v>1</v>
      </c>
      <c r="AL25" s="8">
        <f>IF(AND(ISBLANK('Banking Laws MCQs'!$K25),ISBLANK(#REF!)),1,0)</f>
        <v>0</v>
      </c>
      <c r="AM25" s="8">
        <f t="array" ref="AM25">IF(ISBLANK(#REF!),0,IFERROR(IF(MATCH(1,--EXACT(#REF!,$CM:$CM),0),0,1),1))</f>
        <v>1</v>
      </c>
      <c r="AN25" s="8">
        <f>IF(AND(ISBLANK('Banking Laws MCQs'!$O25),ISBLANK(#REF!)),1,0)</f>
        <v>0</v>
      </c>
      <c r="AO25" s="8">
        <f t="array" ref="AO25">IF(ISBLANK(#REF!),0,IFERROR(IF(MATCH(1,--EXACT(#REF!,$CM:$CM),0),0,1),1))</f>
        <v>1</v>
      </c>
      <c r="AP25" s="8">
        <f>IF(AND('Banking Laws MCQs'!$C25&gt;2,ISBLANK('Banking Laws MCQs'!$S25),ISBLANK(#REF!)),1,0)</f>
        <v>0</v>
      </c>
      <c r="AQ25" s="8">
        <f t="array" ref="AQ25">IF(ISBLANK(#REF!),0,IFERROR(IF(MATCH(1,--EXACT(#REF!,$CM:$CM),0),0,1),1))</f>
        <v>1</v>
      </c>
      <c r="AR25" s="8">
        <f>IF(AND('Banking Laws MCQs'!$C25&gt;3,ISBLANK('Banking Laws MCQs'!$W25),ISBLANK(#REF!)),1,0)</f>
        <v>0</v>
      </c>
      <c r="AS25" s="8">
        <f t="array" ref="AS25">IF(ISBLANK(#REF!),0,IFERROR(IF(MATCH(1,--EXACT(#REF!,$CM:$CM),0),0,1),1))</f>
        <v>1</v>
      </c>
      <c r="AT25" s="8">
        <f>IF(AND('Banking Laws MCQs'!$C25&gt;4,ISBLANK(#REF!),ISBLANK(#REF!)),1,0)</f>
        <v>0</v>
      </c>
      <c r="AU25" s="8">
        <f t="array" ref="AU25">IF(ISBLANK(#REF!),0,IFERROR(IF(MATCH(1,--EXACT(#REF!,$CM:$CM),0),0,1),1))</f>
        <v>1</v>
      </c>
      <c r="AV25" s="8">
        <f>IF(AND('Banking Laws MCQs'!$C25&gt;5,ISBLANK(#REF!),ISBLANK(#REF!)),1,0)</f>
        <v>0</v>
      </c>
      <c r="AW25" s="8">
        <f t="array" ref="AW25">IF(ISBLANK(#REF!),0,IFERROR(IF(MATCH(1,--EXACT(#REF!,$CM:$CM),0),0,1),1))</f>
        <v>1</v>
      </c>
      <c r="AX25" s="8">
        <f>IF(ISBLANK('Banking Laws MCQs'!$AG25),1,0)</f>
        <v>0</v>
      </c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10"/>
    </row>
    <row r="26" ht="15.75" customHeight="1">
      <c r="A26" s="4">
        <v>2.0</v>
      </c>
      <c r="B26" s="4"/>
      <c r="C26" s="4">
        <v>4.0</v>
      </c>
      <c r="D26" s="12" t="s">
        <v>132</v>
      </c>
      <c r="E26" s="4"/>
      <c r="F26" s="4"/>
      <c r="G26" s="4"/>
      <c r="H26" s="4"/>
      <c r="I26" s="4"/>
      <c r="J26" s="4"/>
      <c r="K26" s="4" t="s">
        <v>133</v>
      </c>
      <c r="L26" s="25"/>
      <c r="M26" s="25"/>
      <c r="N26" s="25"/>
      <c r="O26" s="4" t="s">
        <v>134</v>
      </c>
      <c r="P26" s="25"/>
      <c r="Q26" s="25"/>
      <c r="R26" s="25"/>
      <c r="S26" s="4" t="s">
        <v>135</v>
      </c>
      <c r="T26" s="25"/>
      <c r="U26" s="25"/>
      <c r="V26" s="25"/>
      <c r="W26" s="4" t="s">
        <v>136</v>
      </c>
      <c r="X26" s="4"/>
      <c r="Y26" s="4"/>
      <c r="Z26" s="4"/>
      <c r="AA26" s="4"/>
      <c r="AB26" s="4"/>
      <c r="AC26" s="4"/>
      <c r="AD26" s="4"/>
      <c r="AE26" s="4"/>
      <c r="AF26" s="4"/>
      <c r="AG26" s="4">
        <v>3.0</v>
      </c>
      <c r="AH26" s="8">
        <f>IF(ISBLANK('Banking Laws MCQs'!$A26),1,0)</f>
        <v>0</v>
      </c>
      <c r="AI26" s="8">
        <f>IF(ISBLANK('Banking Laws MCQs'!$C26),1,0)</f>
        <v>0</v>
      </c>
      <c r="AJ26" s="8">
        <f>IF(AND(ISBLANK('Banking Laws MCQs'!$D26),ISBLANK(#REF!)),1,0)</f>
        <v>0</v>
      </c>
      <c r="AK26" s="8">
        <f t="array" ref="AK26">IF(ISBLANK(#REF!),0,IFERROR(IF(MATCH(1,--EXACT(#REF!,$CM:$CM),0),0,1),1))</f>
        <v>1</v>
      </c>
      <c r="AL26" s="8">
        <f>IF(AND(ISBLANK('Banking Laws MCQs'!$K26),ISBLANK(#REF!)),1,0)</f>
        <v>0</v>
      </c>
      <c r="AM26" s="8">
        <f t="array" ref="AM26">IF(ISBLANK(#REF!),0,IFERROR(IF(MATCH(1,--EXACT(#REF!,$CM:$CM),0),0,1),1))</f>
        <v>1</v>
      </c>
      <c r="AN26" s="8">
        <f>IF(AND(ISBLANK('Banking Laws MCQs'!$O26),ISBLANK(#REF!)),1,0)</f>
        <v>0</v>
      </c>
      <c r="AO26" s="8">
        <f t="array" ref="AO26">IF(ISBLANK(#REF!),0,IFERROR(IF(MATCH(1,--EXACT(#REF!,$CM:$CM),0),0,1),1))</f>
        <v>1</v>
      </c>
      <c r="AP26" s="8">
        <f>IF(AND('Banking Laws MCQs'!$C26&gt;2,ISBLANK('Banking Laws MCQs'!$S26),ISBLANK(#REF!)),1,0)</f>
        <v>0</v>
      </c>
      <c r="AQ26" s="8">
        <f t="array" ref="AQ26">IF(ISBLANK(#REF!),0,IFERROR(IF(MATCH(1,--EXACT(#REF!,$CM:$CM),0),0,1),1))</f>
        <v>1</v>
      </c>
      <c r="AR26" s="8">
        <f>IF(AND('Banking Laws MCQs'!$C26&gt;3,ISBLANK('Banking Laws MCQs'!$W26),ISBLANK(#REF!)),1,0)</f>
        <v>0</v>
      </c>
      <c r="AS26" s="8">
        <f t="array" ref="AS26">IF(ISBLANK(#REF!),0,IFERROR(IF(MATCH(1,--EXACT(#REF!,$CM:$CM),0),0,1),1))</f>
        <v>1</v>
      </c>
      <c r="AT26" s="8">
        <f>IF(AND('Banking Laws MCQs'!$C26&gt;4,ISBLANK(#REF!),ISBLANK(#REF!)),1,0)</f>
        <v>0</v>
      </c>
      <c r="AU26" s="8">
        <f t="array" ref="AU26">IF(ISBLANK(#REF!),0,IFERROR(IF(MATCH(1,--EXACT(#REF!,$CM:$CM),0),0,1),1))</f>
        <v>1</v>
      </c>
      <c r="AV26" s="8">
        <f>IF(AND('Banking Laws MCQs'!$C26&gt;5,ISBLANK(#REF!),ISBLANK(#REF!)),1,0)</f>
        <v>0</v>
      </c>
      <c r="AW26" s="8">
        <f t="array" ref="AW26">IF(ISBLANK(#REF!),0,IFERROR(IF(MATCH(1,--EXACT(#REF!,$CM:$CM),0),0,1),1))</f>
        <v>1</v>
      </c>
      <c r="AX26" s="8">
        <f>IF(ISBLANK('Banking Laws MCQs'!$AG26),1,0)</f>
        <v>0</v>
      </c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10"/>
    </row>
    <row r="27" ht="15.75" customHeight="1">
      <c r="A27" s="4">
        <v>1.0</v>
      </c>
      <c r="B27" s="4"/>
      <c r="C27" s="4">
        <v>4.0</v>
      </c>
      <c r="D27" s="25" t="s">
        <v>137</v>
      </c>
      <c r="E27" s="4"/>
      <c r="F27" s="4"/>
      <c r="G27" s="4"/>
      <c r="H27" s="4"/>
      <c r="I27" s="4"/>
      <c r="J27" s="4"/>
      <c r="K27" s="12" t="s">
        <v>138</v>
      </c>
      <c r="L27" s="4"/>
      <c r="M27" s="4"/>
      <c r="N27" s="4"/>
      <c r="O27" s="4" t="s">
        <v>139</v>
      </c>
      <c r="P27" s="4"/>
      <c r="Q27" s="4"/>
      <c r="R27" s="4"/>
      <c r="S27" s="4" t="s">
        <v>140</v>
      </c>
      <c r="T27" s="4"/>
      <c r="U27" s="4"/>
      <c r="V27" s="4"/>
      <c r="W27" s="4" t="s">
        <v>141</v>
      </c>
      <c r="X27" s="4"/>
      <c r="Y27" s="4"/>
      <c r="Z27" s="4"/>
      <c r="AA27" s="4"/>
      <c r="AB27" s="4"/>
      <c r="AC27" s="4"/>
      <c r="AD27" s="4"/>
      <c r="AE27" s="4"/>
      <c r="AF27" s="4"/>
      <c r="AG27" s="4">
        <v>2.0</v>
      </c>
      <c r="AH27" s="8">
        <f>IF(ISBLANK('Banking Laws MCQs'!$A27),1,0)</f>
        <v>0</v>
      </c>
      <c r="AI27" s="8">
        <f>IF(ISBLANK('Banking Laws MCQs'!$C27),1,0)</f>
        <v>0</v>
      </c>
      <c r="AJ27" s="8">
        <f>IF(AND(ISBLANK('Banking Laws MCQs'!$D27),ISBLANK(#REF!)),1,0)</f>
        <v>0</v>
      </c>
      <c r="AK27" s="8">
        <f t="array" ref="AK27">IF(ISBLANK(#REF!),0,IFERROR(IF(MATCH(1,--EXACT(#REF!,$CM:$CM),0),0,1),1))</f>
        <v>1</v>
      </c>
      <c r="AL27" s="8">
        <f>IF(AND(ISBLANK('Banking Laws MCQs'!$K27),ISBLANK(#REF!)),1,0)</f>
        <v>0</v>
      </c>
      <c r="AM27" s="8">
        <f t="array" ref="AM27">IF(ISBLANK(#REF!),0,IFERROR(IF(MATCH(1,--EXACT(#REF!,$CM:$CM),0),0,1),1))</f>
        <v>1</v>
      </c>
      <c r="AN27" s="8">
        <f>IF(AND(ISBLANK('Banking Laws MCQs'!$O27),ISBLANK(#REF!)),1,0)</f>
        <v>0</v>
      </c>
      <c r="AO27" s="8">
        <f t="array" ref="AO27">IF(ISBLANK(#REF!),0,IFERROR(IF(MATCH(1,--EXACT(#REF!,$CM:$CM),0),0,1),1))</f>
        <v>1</v>
      </c>
      <c r="AP27" s="8">
        <f>IF(AND('Banking Laws MCQs'!$C27&gt;2,ISBLANK('Banking Laws MCQs'!$S27),ISBLANK(#REF!)),1,0)</f>
        <v>0</v>
      </c>
      <c r="AQ27" s="8">
        <f t="array" ref="AQ27">IF(ISBLANK(#REF!),0,IFERROR(IF(MATCH(1,--EXACT(#REF!,$CM:$CM),0),0,1),1))</f>
        <v>1</v>
      </c>
      <c r="AR27" s="8">
        <f>IF(AND('Banking Laws MCQs'!$C27&gt;3,ISBLANK('Banking Laws MCQs'!$W27),ISBLANK(#REF!)),1,0)</f>
        <v>0</v>
      </c>
      <c r="AS27" s="8">
        <f t="array" ref="AS27">IF(ISBLANK(#REF!),0,IFERROR(IF(MATCH(1,--EXACT(#REF!,$CM:$CM),0),0,1),1))</f>
        <v>1</v>
      </c>
      <c r="AT27" s="8">
        <f>IF(AND('Banking Laws MCQs'!$C27&gt;4,ISBLANK(#REF!),ISBLANK(#REF!)),1,0)</f>
        <v>0</v>
      </c>
      <c r="AU27" s="8">
        <f t="array" ref="AU27">IF(ISBLANK(#REF!),0,IFERROR(IF(MATCH(1,--EXACT(#REF!,$CM:$CM),0),0,1),1))</f>
        <v>1</v>
      </c>
      <c r="AV27" s="8">
        <f>IF(AND('Banking Laws MCQs'!$C27&gt;5,ISBLANK(#REF!),ISBLANK(#REF!)),1,0)</f>
        <v>0</v>
      </c>
      <c r="AW27" s="8">
        <f t="array" ref="AW27">IF(ISBLANK(#REF!),0,IFERROR(IF(MATCH(1,--EXACT(#REF!,$CM:$CM),0),0,1),1))</f>
        <v>1</v>
      </c>
      <c r="AX27" s="8">
        <f>IF(ISBLANK('Banking Laws MCQs'!$AG27),1,0)</f>
        <v>0</v>
      </c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10"/>
    </row>
    <row r="28" ht="15.75" customHeight="1">
      <c r="A28" s="4">
        <v>3.0</v>
      </c>
      <c r="B28" s="4"/>
      <c r="C28" s="4">
        <v>4.0</v>
      </c>
      <c r="D28" s="25" t="s">
        <v>142</v>
      </c>
      <c r="E28" s="4"/>
      <c r="F28" s="4"/>
      <c r="G28" s="4"/>
      <c r="H28" s="4"/>
      <c r="I28" s="4"/>
      <c r="J28" s="4"/>
      <c r="K28" s="12" t="s">
        <v>143</v>
      </c>
      <c r="L28" s="4"/>
      <c r="M28" s="4"/>
      <c r="N28" s="4"/>
      <c r="O28" s="4" t="s">
        <v>144</v>
      </c>
      <c r="P28" s="4"/>
      <c r="Q28" s="4"/>
      <c r="R28" s="4"/>
      <c r="S28" s="4" t="s">
        <v>145</v>
      </c>
      <c r="T28" s="4"/>
      <c r="U28" s="4"/>
      <c r="V28" s="4"/>
      <c r="W28" s="4" t="s">
        <v>146</v>
      </c>
      <c r="X28" s="4"/>
      <c r="Y28" s="4"/>
      <c r="Z28" s="4"/>
      <c r="AA28" s="4"/>
      <c r="AB28" s="4"/>
      <c r="AC28" s="4"/>
      <c r="AD28" s="4"/>
      <c r="AE28" s="4"/>
      <c r="AF28" s="4"/>
      <c r="AG28" s="4">
        <v>3.0</v>
      </c>
      <c r="AH28" s="8">
        <f>IF(ISBLANK('Banking Laws MCQs'!$A28),1,0)</f>
        <v>0</v>
      </c>
      <c r="AI28" s="8">
        <f>IF(ISBLANK('Banking Laws MCQs'!$C28),1,0)</f>
        <v>0</v>
      </c>
      <c r="AJ28" s="8">
        <f>IF(AND(ISBLANK('Banking Laws MCQs'!$D28),ISBLANK(#REF!)),1,0)</f>
        <v>0</v>
      </c>
      <c r="AK28" s="8">
        <f t="array" ref="AK28">IF(ISBLANK(#REF!),0,IFERROR(IF(MATCH(1,--EXACT(#REF!,$CM:$CM),0),0,1),1))</f>
        <v>1</v>
      </c>
      <c r="AL28" s="8">
        <f>IF(AND(ISBLANK('Banking Laws MCQs'!$K28),ISBLANK(#REF!)),1,0)</f>
        <v>0</v>
      </c>
      <c r="AM28" s="8">
        <f t="array" ref="AM28">IF(ISBLANK(#REF!),0,IFERROR(IF(MATCH(1,--EXACT(#REF!,$CM:$CM),0),0,1),1))</f>
        <v>1</v>
      </c>
      <c r="AN28" s="8">
        <f>IF(AND(ISBLANK('Banking Laws MCQs'!$O28),ISBLANK(#REF!)),1,0)</f>
        <v>0</v>
      </c>
      <c r="AO28" s="8">
        <f t="array" ref="AO28">IF(ISBLANK(#REF!),0,IFERROR(IF(MATCH(1,--EXACT(#REF!,$CM:$CM),0),0,1),1))</f>
        <v>1</v>
      </c>
      <c r="AP28" s="8">
        <f>IF(AND('Banking Laws MCQs'!$C28&gt;2,ISBLANK('Banking Laws MCQs'!$S28),ISBLANK(#REF!)),1,0)</f>
        <v>0</v>
      </c>
      <c r="AQ28" s="8">
        <f t="array" ref="AQ28">IF(ISBLANK(#REF!),0,IFERROR(IF(MATCH(1,--EXACT(#REF!,$CM:$CM),0),0,1),1))</f>
        <v>1</v>
      </c>
      <c r="AR28" s="8">
        <f>IF(AND('Banking Laws MCQs'!$C28&gt;3,ISBLANK('Banking Laws MCQs'!$W28),ISBLANK(#REF!)),1,0)</f>
        <v>0</v>
      </c>
      <c r="AS28" s="8">
        <f t="array" ref="AS28">IF(ISBLANK(#REF!),0,IFERROR(IF(MATCH(1,--EXACT(#REF!,$CM:$CM),0),0,1),1))</f>
        <v>1</v>
      </c>
      <c r="AT28" s="8">
        <f>IF(AND('Banking Laws MCQs'!$C28&gt;4,ISBLANK(#REF!),ISBLANK(#REF!)),1,0)</f>
        <v>0</v>
      </c>
      <c r="AU28" s="8">
        <f t="array" ref="AU28">IF(ISBLANK(#REF!),0,IFERROR(IF(MATCH(1,--EXACT(#REF!,$CM:$CM),0),0,1),1))</f>
        <v>1</v>
      </c>
      <c r="AV28" s="8">
        <f>IF(AND('Banking Laws MCQs'!$C28&gt;5,ISBLANK(#REF!),ISBLANK(#REF!)),1,0)</f>
        <v>0</v>
      </c>
      <c r="AW28" s="8">
        <f t="array" ref="AW28">IF(ISBLANK(#REF!),0,IFERROR(IF(MATCH(1,--EXACT(#REF!,$CM:$CM),0),0,1),1))</f>
        <v>1</v>
      </c>
      <c r="AX28" s="8">
        <f>IF(ISBLANK('Banking Laws MCQs'!$AG28),1,0)</f>
        <v>0</v>
      </c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10"/>
    </row>
    <row r="29" ht="15.75" customHeight="1">
      <c r="A29" s="4">
        <v>2.0</v>
      </c>
      <c r="B29" s="4"/>
      <c r="C29" s="4">
        <v>4.0</v>
      </c>
      <c r="D29" s="7" t="s">
        <v>147</v>
      </c>
      <c r="E29" s="7"/>
      <c r="F29" s="7"/>
      <c r="G29" s="7"/>
      <c r="H29" s="7"/>
      <c r="I29" s="7"/>
      <c r="J29" s="7"/>
      <c r="K29" s="25" t="s">
        <v>148</v>
      </c>
      <c r="L29" s="7"/>
      <c r="M29" s="7"/>
      <c r="N29" s="7"/>
      <c r="O29" s="7" t="s">
        <v>149</v>
      </c>
      <c r="P29" s="7"/>
      <c r="Q29" s="7"/>
      <c r="R29" s="7"/>
      <c r="S29" s="7" t="s">
        <v>150</v>
      </c>
      <c r="T29" s="7"/>
      <c r="U29" s="7"/>
      <c r="V29" s="7"/>
      <c r="W29" s="4" t="s">
        <v>151</v>
      </c>
      <c r="X29" s="7"/>
      <c r="Y29" s="7"/>
      <c r="Z29" s="7"/>
      <c r="AA29" s="7"/>
      <c r="AB29" s="7"/>
      <c r="AC29" s="7"/>
      <c r="AD29" s="7"/>
      <c r="AE29" s="7"/>
      <c r="AF29" s="7"/>
      <c r="AG29" s="27">
        <v>2.0</v>
      </c>
      <c r="AH29" s="8">
        <f>IF(ISBLANK('Banking Laws MCQs'!$A29),1,0)</f>
        <v>0</v>
      </c>
      <c r="AI29" s="8">
        <f>IF(ISBLANK('Banking Laws MCQs'!$C29),1,0)</f>
        <v>0</v>
      </c>
      <c r="AJ29" s="8">
        <f>IF(AND(ISBLANK('Banking Laws MCQs'!$D29),ISBLANK(#REF!)),1,0)</f>
        <v>0</v>
      </c>
      <c r="AK29" s="8">
        <f t="array" ref="AK29">IF(ISBLANK(#REF!),0,IFERROR(IF(MATCH(1,--EXACT(#REF!,$CM:$CM),0),0,1),1))</f>
        <v>1</v>
      </c>
      <c r="AL29" s="8">
        <f>IF(AND(ISBLANK('Banking Laws MCQs'!$K29),ISBLANK(#REF!)),1,0)</f>
        <v>0</v>
      </c>
      <c r="AM29" s="8">
        <f t="array" ref="AM29">IF(ISBLANK(#REF!),0,IFERROR(IF(MATCH(1,--EXACT(#REF!,$CM:$CM),0),0,1),1))</f>
        <v>1</v>
      </c>
      <c r="AN29" s="8">
        <f>IF(AND(ISBLANK('Banking Laws MCQs'!$O29),ISBLANK(#REF!)),1,0)</f>
        <v>0</v>
      </c>
      <c r="AO29" s="8">
        <f t="array" ref="AO29">IF(ISBLANK(#REF!),0,IFERROR(IF(MATCH(1,--EXACT(#REF!,$CM:$CM),0),0,1),1))</f>
        <v>1</v>
      </c>
      <c r="AP29" s="8">
        <f>IF(AND('Banking Laws MCQs'!$C29&gt;2,ISBLANK('Banking Laws MCQs'!$S29),ISBLANK(#REF!)),1,0)</f>
        <v>0</v>
      </c>
      <c r="AQ29" s="8">
        <f t="array" ref="AQ29">IF(ISBLANK(#REF!),0,IFERROR(IF(MATCH(1,--EXACT(#REF!,$CM:$CM),0),0,1),1))</f>
        <v>1</v>
      </c>
      <c r="AR29" s="8">
        <f>IF(AND('Banking Laws MCQs'!$C29&gt;3,ISBLANK('Banking Laws MCQs'!$W29),ISBLANK(#REF!)),1,0)</f>
        <v>0</v>
      </c>
      <c r="AS29" s="8">
        <f t="array" ref="AS29">IF(ISBLANK(#REF!),0,IFERROR(IF(MATCH(1,--EXACT(#REF!,$CM:$CM),0),0,1),1))</f>
        <v>1</v>
      </c>
      <c r="AT29" s="8">
        <f>IF(AND('Banking Laws MCQs'!$C29&gt;4,ISBLANK(#REF!),ISBLANK(#REF!)),1,0)</f>
        <v>0</v>
      </c>
      <c r="AU29" s="8">
        <f t="array" ref="AU29">IF(ISBLANK(#REF!),0,IFERROR(IF(MATCH(1,--EXACT(#REF!,$CM:$CM),0),0,1),1))</f>
        <v>1</v>
      </c>
      <c r="AV29" s="8">
        <f>IF(AND('Banking Laws MCQs'!$C29&gt;5,ISBLANK(#REF!),ISBLANK(#REF!)),1,0)</f>
        <v>0</v>
      </c>
      <c r="AW29" s="8">
        <f t="array" ref="AW29">IF(ISBLANK(#REF!),0,IFERROR(IF(MATCH(1,--EXACT(#REF!,$CM:$CM),0),0,1),1))</f>
        <v>1</v>
      </c>
      <c r="AX29" s="8">
        <f>IF(ISBLANK('Banking Laws MCQs'!$AG29),1,0)</f>
        <v>0</v>
      </c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10"/>
    </row>
    <row r="30" ht="15.75" customHeight="1">
      <c r="A30" s="4">
        <v>3.0</v>
      </c>
      <c r="B30" s="4"/>
      <c r="C30" s="4">
        <v>4.0</v>
      </c>
      <c r="D30" s="12" t="s">
        <v>152</v>
      </c>
      <c r="E30" s="4"/>
      <c r="F30" s="4"/>
      <c r="G30" s="4"/>
      <c r="H30" s="4"/>
      <c r="I30" s="4"/>
      <c r="J30" s="4"/>
      <c r="K30" s="12" t="s">
        <v>153</v>
      </c>
      <c r="L30" s="4"/>
      <c r="M30" s="4"/>
      <c r="N30" s="4"/>
      <c r="O30" s="4" t="s">
        <v>154</v>
      </c>
      <c r="P30" s="4"/>
      <c r="Q30" s="4"/>
      <c r="R30" s="4"/>
      <c r="S30" s="4" t="s">
        <v>155</v>
      </c>
      <c r="T30" s="4"/>
      <c r="U30" s="4"/>
      <c r="V30" s="4"/>
      <c r="W30" s="4" t="s">
        <v>156</v>
      </c>
      <c r="X30" s="4"/>
      <c r="Y30" s="4"/>
      <c r="Z30" s="4"/>
      <c r="AA30" s="4"/>
      <c r="AB30" s="4"/>
      <c r="AC30" s="4"/>
      <c r="AD30" s="4"/>
      <c r="AE30" s="4"/>
      <c r="AF30" s="4"/>
      <c r="AG30" s="4">
        <v>1.0</v>
      </c>
      <c r="AH30" s="8">
        <f>IF(ISBLANK('Banking Laws MCQs'!$A30),1,0)</f>
        <v>0</v>
      </c>
      <c r="AI30" s="8">
        <f>IF(ISBLANK('Banking Laws MCQs'!$C30),1,0)</f>
        <v>0</v>
      </c>
      <c r="AJ30" s="8">
        <f>IF(AND(ISBLANK('Banking Laws MCQs'!$D30),ISBLANK(#REF!)),1,0)</f>
        <v>0</v>
      </c>
      <c r="AK30" s="8">
        <f t="array" ref="AK30">IF(ISBLANK(#REF!),0,IFERROR(IF(MATCH(1,--EXACT(#REF!,$CM:$CM),0),0,1),1))</f>
        <v>1</v>
      </c>
      <c r="AL30" s="8">
        <f>IF(AND(ISBLANK('Banking Laws MCQs'!$K30),ISBLANK(#REF!)),1,0)</f>
        <v>0</v>
      </c>
      <c r="AM30" s="8">
        <f t="array" ref="AM30">IF(ISBLANK(#REF!),0,IFERROR(IF(MATCH(1,--EXACT(#REF!,$CM:$CM),0),0,1),1))</f>
        <v>1</v>
      </c>
      <c r="AN30" s="8">
        <f>IF(AND(ISBLANK('Banking Laws MCQs'!$O30),ISBLANK(#REF!)),1,0)</f>
        <v>0</v>
      </c>
      <c r="AO30" s="8">
        <f t="array" ref="AO30">IF(ISBLANK(#REF!),0,IFERROR(IF(MATCH(1,--EXACT(#REF!,$CM:$CM),0),0,1),1))</f>
        <v>1</v>
      </c>
      <c r="AP30" s="8">
        <f>IF(AND('Banking Laws MCQs'!$C30&gt;2,ISBLANK('Banking Laws MCQs'!$S30),ISBLANK(#REF!)),1,0)</f>
        <v>0</v>
      </c>
      <c r="AQ30" s="8">
        <f t="array" ref="AQ30">IF(ISBLANK(#REF!),0,IFERROR(IF(MATCH(1,--EXACT(#REF!,$CM:$CM),0),0,1),1))</f>
        <v>1</v>
      </c>
      <c r="AR30" s="8">
        <f>IF(AND('Banking Laws MCQs'!$C30&gt;3,ISBLANK('Banking Laws MCQs'!$W30),ISBLANK(#REF!)),1,0)</f>
        <v>0</v>
      </c>
      <c r="AS30" s="8">
        <f t="array" ref="AS30">IF(ISBLANK(#REF!),0,IFERROR(IF(MATCH(1,--EXACT(#REF!,$CM:$CM),0),0,1),1))</f>
        <v>1</v>
      </c>
      <c r="AT30" s="8">
        <f>IF(AND('Banking Laws MCQs'!$C30&gt;4,ISBLANK(#REF!),ISBLANK(#REF!)),1,0)</f>
        <v>0</v>
      </c>
      <c r="AU30" s="8">
        <f t="array" ref="AU30">IF(ISBLANK(#REF!),0,IFERROR(IF(MATCH(1,--EXACT(#REF!,$CM:$CM),0),0,1),1))</f>
        <v>1</v>
      </c>
      <c r="AV30" s="8">
        <f>IF(AND('Banking Laws MCQs'!$C30&gt;5,ISBLANK(#REF!),ISBLANK(#REF!)),1,0)</f>
        <v>0</v>
      </c>
      <c r="AW30" s="8">
        <f t="array" ref="AW30">IF(ISBLANK(#REF!),0,IFERROR(IF(MATCH(1,--EXACT(#REF!,$CM:$CM),0),0,1),1))</f>
        <v>1</v>
      </c>
      <c r="AX30" s="8">
        <f>IF(ISBLANK('Banking Laws MCQs'!$AG30),1,0)</f>
        <v>0</v>
      </c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10"/>
    </row>
    <row r="31" ht="15.75" customHeight="1">
      <c r="A31" s="4">
        <v>1.0</v>
      </c>
      <c r="B31" s="4"/>
      <c r="C31" s="4">
        <v>4.0</v>
      </c>
      <c r="D31" s="12" t="s">
        <v>157</v>
      </c>
      <c r="E31" s="7"/>
      <c r="F31" s="7"/>
      <c r="G31" s="7"/>
      <c r="H31" s="7"/>
      <c r="I31" s="7"/>
      <c r="J31" s="7"/>
      <c r="K31" s="12" t="s">
        <v>158</v>
      </c>
      <c r="L31" s="7"/>
      <c r="M31" s="7"/>
      <c r="N31" s="7"/>
      <c r="O31" s="4" t="s">
        <v>159</v>
      </c>
      <c r="P31" s="7"/>
      <c r="Q31" s="7"/>
      <c r="R31" s="7"/>
      <c r="S31" s="4" t="s">
        <v>160</v>
      </c>
      <c r="T31" s="7"/>
      <c r="U31" s="7"/>
      <c r="V31" s="7"/>
      <c r="W31" s="4" t="s">
        <v>161</v>
      </c>
      <c r="X31" s="7"/>
      <c r="Y31" s="7"/>
      <c r="Z31" s="7"/>
      <c r="AA31" s="7"/>
      <c r="AB31" s="7"/>
      <c r="AC31" s="7"/>
      <c r="AD31" s="4"/>
      <c r="AE31" s="4"/>
      <c r="AF31" s="4"/>
      <c r="AG31" s="4">
        <v>3.0</v>
      </c>
      <c r="AH31" s="8">
        <f>IF(ISBLANK('Banking Laws MCQs'!$A31),1,0)</f>
        <v>0</v>
      </c>
      <c r="AI31" s="8">
        <f>IF(ISBLANK('Banking Laws MCQs'!$C31),1,0)</f>
        <v>0</v>
      </c>
      <c r="AJ31" s="8">
        <f>IF(AND(ISBLANK('Banking Laws MCQs'!$D31),ISBLANK(#REF!)),1,0)</f>
        <v>0</v>
      </c>
      <c r="AK31" s="8">
        <f t="array" ref="AK31">IF(ISBLANK(#REF!),0,IFERROR(IF(MATCH(1,--EXACT(#REF!,$CM:$CM),0),0,1),1))</f>
        <v>1</v>
      </c>
      <c r="AL31" s="8">
        <f>IF(AND(ISBLANK('Banking Laws MCQs'!$K31),ISBLANK(#REF!)),1,0)</f>
        <v>0</v>
      </c>
      <c r="AM31" s="8">
        <f t="array" ref="AM31">IF(ISBLANK(#REF!),0,IFERROR(IF(MATCH(1,--EXACT(#REF!,$CM:$CM),0),0,1),1))</f>
        <v>1</v>
      </c>
      <c r="AN31" s="8">
        <f>IF(AND(ISBLANK('Banking Laws MCQs'!$O31),ISBLANK(#REF!)),1,0)</f>
        <v>0</v>
      </c>
      <c r="AO31" s="8">
        <f t="array" ref="AO31">IF(ISBLANK(#REF!),0,IFERROR(IF(MATCH(1,--EXACT(#REF!,$CM:$CM),0),0,1),1))</f>
        <v>1</v>
      </c>
      <c r="AP31" s="8">
        <f>IF(AND('Banking Laws MCQs'!$C31&gt;2,ISBLANK('Banking Laws MCQs'!$S31),ISBLANK(#REF!)),1,0)</f>
        <v>0</v>
      </c>
      <c r="AQ31" s="8">
        <f t="array" ref="AQ31">IF(ISBLANK(#REF!),0,IFERROR(IF(MATCH(1,--EXACT(#REF!,$CM:$CM),0),0,1),1))</f>
        <v>1</v>
      </c>
      <c r="AR31" s="8">
        <f>IF(AND('Banking Laws MCQs'!$C31&gt;3,ISBLANK('Banking Laws MCQs'!$W31),ISBLANK(#REF!)),1,0)</f>
        <v>0</v>
      </c>
      <c r="AS31" s="8">
        <f t="array" ref="AS31">IF(ISBLANK(#REF!),0,IFERROR(IF(MATCH(1,--EXACT(#REF!,$CM:$CM),0),0,1),1))</f>
        <v>1</v>
      </c>
      <c r="AT31" s="8">
        <f>IF(AND('Banking Laws MCQs'!$C31&gt;4,ISBLANK(#REF!),ISBLANK(#REF!)),1,0)</f>
        <v>0</v>
      </c>
      <c r="AU31" s="8">
        <f t="array" ref="AU31">IF(ISBLANK(#REF!),0,IFERROR(IF(MATCH(1,--EXACT(#REF!,$CM:$CM),0),0,1),1))</f>
        <v>1</v>
      </c>
      <c r="AV31" s="8">
        <f>IF(AND('Banking Laws MCQs'!$C31&gt;5,ISBLANK(#REF!),ISBLANK(#REF!)),1,0)</f>
        <v>0</v>
      </c>
      <c r="AW31" s="8">
        <f t="array" ref="AW31">IF(ISBLANK(#REF!),0,IFERROR(IF(MATCH(1,--EXACT(#REF!,$CM:$CM),0),0,1),1))</f>
        <v>1</v>
      </c>
      <c r="AX31" s="8">
        <f>IF(ISBLANK('Banking Laws MCQs'!$AG31),1,0)</f>
        <v>0</v>
      </c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10"/>
    </row>
    <row r="32" ht="15.75" customHeight="1">
      <c r="A32" s="4">
        <v>1.0</v>
      </c>
      <c r="B32" s="4"/>
      <c r="C32" s="4">
        <v>4.0</v>
      </c>
      <c r="D32" s="7" t="s">
        <v>162</v>
      </c>
      <c r="E32" s="4"/>
      <c r="F32" s="4"/>
      <c r="G32" s="4"/>
      <c r="H32" s="4"/>
      <c r="I32" s="4"/>
      <c r="J32" s="4"/>
      <c r="K32" s="25" t="s">
        <v>163</v>
      </c>
      <c r="L32" s="4"/>
      <c r="M32" s="4"/>
      <c r="N32" s="4"/>
      <c r="O32" s="7" t="s">
        <v>140</v>
      </c>
      <c r="P32" s="4"/>
      <c r="Q32" s="4"/>
      <c r="R32" s="4"/>
      <c r="S32" s="7" t="s">
        <v>164</v>
      </c>
      <c r="T32" s="4"/>
      <c r="U32" s="4"/>
      <c r="V32" s="4"/>
      <c r="W32" s="7" t="s">
        <v>165</v>
      </c>
      <c r="X32" s="4"/>
      <c r="Y32" s="4"/>
      <c r="Z32" s="4"/>
      <c r="AA32" s="4"/>
      <c r="AB32" s="4"/>
      <c r="AC32" s="4"/>
      <c r="AD32" s="4"/>
      <c r="AE32" s="4"/>
      <c r="AF32" s="4"/>
      <c r="AG32" s="4">
        <v>1.0</v>
      </c>
      <c r="AH32" s="8">
        <f>IF(ISBLANK('Banking Laws MCQs'!$A32),1,0)</f>
        <v>0</v>
      </c>
      <c r="AI32" s="8">
        <f>IF(ISBLANK('Banking Laws MCQs'!$C32),1,0)</f>
        <v>0</v>
      </c>
      <c r="AJ32" s="8">
        <f>IF(AND(ISBLANK('Banking Laws MCQs'!$D32),ISBLANK(#REF!)),1,0)</f>
        <v>0</v>
      </c>
      <c r="AK32" s="8">
        <f t="array" ref="AK32">IF(ISBLANK(#REF!),0,IFERROR(IF(MATCH(1,--EXACT(#REF!,$CM:$CM),0),0,1),1))</f>
        <v>1</v>
      </c>
      <c r="AL32" s="8">
        <f>IF(AND(ISBLANK('Banking Laws MCQs'!$K32),ISBLANK(#REF!)),1,0)</f>
        <v>0</v>
      </c>
      <c r="AM32" s="8">
        <f t="array" ref="AM32">IF(ISBLANK(#REF!),0,IFERROR(IF(MATCH(1,--EXACT(#REF!,$CM:$CM),0),0,1),1))</f>
        <v>1</v>
      </c>
      <c r="AN32" s="8">
        <f>IF(AND(ISBLANK('Banking Laws MCQs'!$O32),ISBLANK(#REF!)),1,0)</f>
        <v>0</v>
      </c>
      <c r="AO32" s="8">
        <f t="array" ref="AO32">IF(ISBLANK(#REF!),0,IFERROR(IF(MATCH(1,--EXACT(#REF!,$CM:$CM),0),0,1),1))</f>
        <v>1</v>
      </c>
      <c r="AP32" s="8">
        <f>IF(AND('Banking Laws MCQs'!$C32&gt;2,ISBLANK('Banking Laws MCQs'!$S32),ISBLANK(#REF!)),1,0)</f>
        <v>0</v>
      </c>
      <c r="AQ32" s="8">
        <f t="array" ref="AQ32">IF(ISBLANK(#REF!),0,IFERROR(IF(MATCH(1,--EXACT(#REF!,$CM:$CM),0),0,1),1))</f>
        <v>1</v>
      </c>
      <c r="AR32" s="8">
        <f>IF(AND('Banking Laws MCQs'!$C32&gt;3,ISBLANK('Banking Laws MCQs'!$W32),ISBLANK(#REF!)),1,0)</f>
        <v>0</v>
      </c>
      <c r="AS32" s="8">
        <f t="array" ref="AS32">IF(ISBLANK(#REF!),0,IFERROR(IF(MATCH(1,--EXACT(#REF!,$CM:$CM),0),0,1),1))</f>
        <v>1</v>
      </c>
      <c r="AT32" s="8">
        <f>IF(AND('Banking Laws MCQs'!$C32&gt;4,ISBLANK(#REF!),ISBLANK(#REF!)),1,0)</f>
        <v>0</v>
      </c>
      <c r="AU32" s="8">
        <f t="array" ref="AU32">IF(ISBLANK(#REF!),0,IFERROR(IF(MATCH(1,--EXACT(#REF!,$CM:$CM),0),0,1),1))</f>
        <v>1</v>
      </c>
      <c r="AV32" s="8">
        <f>IF(AND('Banking Laws MCQs'!$C32&gt;5,ISBLANK(#REF!),ISBLANK(#REF!)),1,0)</f>
        <v>0</v>
      </c>
      <c r="AW32" s="8">
        <f t="array" ref="AW32">IF(ISBLANK(#REF!),0,IFERROR(IF(MATCH(1,--EXACT(#REF!,$CM:$CM),0),0,1),1))</f>
        <v>1</v>
      </c>
      <c r="AX32" s="8">
        <f>IF(ISBLANK('Banking Laws MCQs'!$AG32),1,0)</f>
        <v>0</v>
      </c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10"/>
    </row>
    <row r="33" ht="15.75" customHeight="1">
      <c r="A33" s="12">
        <v>3.0</v>
      </c>
      <c r="B33" s="12"/>
      <c r="C33" s="4">
        <v>4.0</v>
      </c>
      <c r="D33" s="7" t="s">
        <v>166</v>
      </c>
      <c r="E33" s="12"/>
      <c r="F33" s="12"/>
      <c r="G33" s="12"/>
      <c r="H33" s="12"/>
      <c r="I33" s="12"/>
      <c r="J33" s="12"/>
      <c r="K33" s="25" t="s">
        <v>167</v>
      </c>
      <c r="L33" s="12"/>
      <c r="M33" s="12"/>
      <c r="N33" s="12"/>
      <c r="O33" s="4" t="s">
        <v>168</v>
      </c>
      <c r="P33" s="12"/>
      <c r="Q33" s="12"/>
      <c r="R33" s="12"/>
      <c r="S33" s="7" t="s">
        <v>169</v>
      </c>
      <c r="T33" s="12"/>
      <c r="U33" s="12"/>
      <c r="V33" s="12"/>
      <c r="W33" s="7" t="s">
        <v>170</v>
      </c>
      <c r="X33" s="12"/>
      <c r="Y33" s="12"/>
      <c r="Z33" s="12"/>
      <c r="AA33" s="12"/>
      <c r="AB33" s="12"/>
      <c r="AC33" s="12"/>
      <c r="AD33" s="12"/>
      <c r="AE33" s="12"/>
      <c r="AF33" s="12"/>
      <c r="AG33" s="12">
        <v>3.0</v>
      </c>
      <c r="AH33" s="9">
        <f>IF(ISBLANK('Banking Laws MCQs'!$A33),1,0)</f>
        <v>0</v>
      </c>
      <c r="AI33" s="9">
        <f>IF(ISBLANK('Banking Laws MCQs'!$C33),1,0)</f>
        <v>0</v>
      </c>
      <c r="AJ33" s="9">
        <f>IF(AND(ISBLANK('Banking Laws MCQs'!$D33),ISBLANK(#REF!)),1,0)</f>
        <v>0</v>
      </c>
      <c r="AK33" s="9">
        <f t="array" ref="AK33">IF(ISBLANK(#REF!),0,IFERROR(IF(MATCH(1,--EXACT(#REF!,$CM:$CM),0),0,1),1))</f>
        <v>1</v>
      </c>
      <c r="AL33" s="9">
        <f>IF(AND(ISBLANK('Banking Laws MCQs'!$K33),ISBLANK(#REF!)),1,0)</f>
        <v>0</v>
      </c>
      <c r="AM33" s="9">
        <f t="array" ref="AM33">IF(ISBLANK(#REF!),0,IFERROR(IF(MATCH(1,--EXACT(#REF!,$CM:$CM),0),0,1),1))</f>
        <v>1</v>
      </c>
      <c r="AN33" s="9">
        <f>IF(AND(ISBLANK('Banking Laws MCQs'!$O33),ISBLANK(#REF!)),1,0)</f>
        <v>0</v>
      </c>
      <c r="AO33" s="9">
        <f t="array" ref="AO33">IF(ISBLANK(#REF!),0,IFERROR(IF(MATCH(1,--EXACT(#REF!,$CM:$CM),0),0,1),1))</f>
        <v>1</v>
      </c>
      <c r="AP33" s="9">
        <f>IF(AND('Banking Laws MCQs'!$C33&gt;2,ISBLANK('Banking Laws MCQs'!$S33),ISBLANK(#REF!)),1,0)</f>
        <v>0</v>
      </c>
      <c r="AQ33" s="9">
        <f t="array" ref="AQ33">IF(ISBLANK(#REF!),0,IFERROR(IF(MATCH(1,--EXACT(#REF!,$CM:$CM),0),0,1),1))</f>
        <v>1</v>
      </c>
      <c r="AR33" s="9">
        <f>IF(AND('Banking Laws MCQs'!$C33&gt;3,ISBLANK('Banking Laws MCQs'!$W33),ISBLANK(#REF!)),1,0)</f>
        <v>0</v>
      </c>
      <c r="AS33" s="9">
        <f t="array" ref="AS33">IF(ISBLANK(#REF!),0,IFERROR(IF(MATCH(1,--EXACT(#REF!,$CM:$CM),0),0,1),1))</f>
        <v>1</v>
      </c>
      <c r="AT33" s="9">
        <f>IF(AND('Banking Laws MCQs'!$C33&gt;4,ISBLANK(#REF!),ISBLANK(#REF!)),1,0)</f>
        <v>0</v>
      </c>
      <c r="AU33" s="9">
        <f t="array" ref="AU33">IF(ISBLANK(#REF!),0,IFERROR(IF(MATCH(1,--EXACT(#REF!,$CM:$CM),0),0,1),1))</f>
        <v>1</v>
      </c>
      <c r="AV33" s="9">
        <f>IF(AND('Banking Laws MCQs'!$C33&gt;5,ISBLANK(#REF!),ISBLANK(#REF!)),1,0)</f>
        <v>0</v>
      </c>
      <c r="AW33" s="9">
        <f t="array" ref="AW33">IF(ISBLANK(#REF!),0,IFERROR(IF(MATCH(1,--EXACT(#REF!,$CM:$CM),0),0,1),1))</f>
        <v>1</v>
      </c>
      <c r="AX33" s="9">
        <f>IF(ISBLANK('Banking Laws MCQs'!$AG33),1,0)</f>
        <v>0</v>
      </c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22"/>
    </row>
    <row r="34" ht="15.75" customHeight="1">
      <c r="A34" s="4">
        <v>2.0</v>
      </c>
      <c r="B34" s="4"/>
      <c r="C34" s="4">
        <v>4.0</v>
      </c>
      <c r="D34" s="12" t="s">
        <v>171</v>
      </c>
      <c r="E34" s="4"/>
      <c r="F34" s="4"/>
      <c r="G34" s="4"/>
      <c r="H34" s="4"/>
      <c r="I34" s="4"/>
      <c r="J34" s="4"/>
      <c r="K34" s="12" t="s">
        <v>172</v>
      </c>
      <c r="L34" s="4"/>
      <c r="M34" s="4"/>
      <c r="N34" s="4"/>
      <c r="O34" s="12" t="s">
        <v>173</v>
      </c>
      <c r="P34" s="4"/>
      <c r="Q34" s="4"/>
      <c r="R34" s="4"/>
      <c r="S34" s="4" t="s">
        <v>174</v>
      </c>
      <c r="T34" s="4"/>
      <c r="U34" s="4"/>
      <c r="V34" s="4"/>
      <c r="W34" s="4" t="s">
        <v>175</v>
      </c>
      <c r="X34" s="4"/>
      <c r="Y34" s="4"/>
      <c r="Z34" s="4"/>
      <c r="AA34" s="4"/>
      <c r="AB34" s="4"/>
      <c r="AC34" s="4"/>
      <c r="AD34" s="4"/>
      <c r="AE34" s="4"/>
      <c r="AF34" s="4"/>
      <c r="AG34" s="4">
        <v>1.0</v>
      </c>
      <c r="AH34" s="8">
        <f>IF(ISBLANK('Banking Laws MCQs'!$A34),1,0)</f>
        <v>0</v>
      </c>
      <c r="AI34" s="8">
        <f>IF(ISBLANK('Banking Laws MCQs'!$C34),1,0)</f>
        <v>0</v>
      </c>
      <c r="AJ34" s="8">
        <f>IF(AND(ISBLANK('Banking Laws MCQs'!$D34),ISBLANK(#REF!)),1,0)</f>
        <v>0</v>
      </c>
      <c r="AK34" s="8">
        <f t="array" ref="AK34">IF(ISBLANK(#REF!),0,IFERROR(IF(MATCH(1,--EXACT(#REF!,$CM:$CM),0),0,1),1))</f>
        <v>1</v>
      </c>
      <c r="AL34" s="8">
        <f>IF(AND(ISBLANK('Banking Laws MCQs'!$K34),ISBLANK(#REF!)),1,0)</f>
        <v>0</v>
      </c>
      <c r="AM34" s="8">
        <f t="array" ref="AM34">IF(ISBLANK(#REF!),0,IFERROR(IF(MATCH(1,--EXACT(#REF!,$CM:$CM),0),0,1),1))</f>
        <v>1</v>
      </c>
      <c r="AN34" s="8">
        <f>IF(AND(ISBLANK('Banking Laws MCQs'!$O34),ISBLANK(#REF!)),1,0)</f>
        <v>0</v>
      </c>
      <c r="AO34" s="8">
        <f t="array" ref="AO34">IF(ISBLANK(#REF!),0,IFERROR(IF(MATCH(1,--EXACT(#REF!,$CM:$CM),0),0,1),1))</f>
        <v>1</v>
      </c>
      <c r="AP34" s="8">
        <f>IF(AND('Banking Laws MCQs'!$C34&gt;2,ISBLANK('Banking Laws MCQs'!$S34),ISBLANK(#REF!)),1,0)</f>
        <v>0</v>
      </c>
      <c r="AQ34" s="8">
        <f t="array" ref="AQ34">IF(ISBLANK(#REF!),0,IFERROR(IF(MATCH(1,--EXACT(#REF!,$CM:$CM),0),0,1),1))</f>
        <v>1</v>
      </c>
      <c r="AR34" s="8">
        <f>IF(AND('Banking Laws MCQs'!$C34&gt;3,ISBLANK('Banking Laws MCQs'!$W34),ISBLANK(#REF!)),1,0)</f>
        <v>0</v>
      </c>
      <c r="AS34" s="8">
        <f t="array" ref="AS34">IF(ISBLANK(#REF!),0,IFERROR(IF(MATCH(1,--EXACT(#REF!,$CM:$CM),0),0,1),1))</f>
        <v>1</v>
      </c>
      <c r="AT34" s="8">
        <f>IF(AND('Banking Laws MCQs'!$C34&gt;4,ISBLANK(#REF!),ISBLANK(#REF!)),1,0)</f>
        <v>0</v>
      </c>
      <c r="AU34" s="8">
        <f t="array" ref="AU34">IF(ISBLANK(#REF!),0,IFERROR(IF(MATCH(1,--EXACT(#REF!,$CM:$CM),0),0,1),1))</f>
        <v>1</v>
      </c>
      <c r="AV34" s="8">
        <f>IF(AND('Banking Laws MCQs'!$C34&gt;5,ISBLANK(#REF!),ISBLANK(#REF!)),1,0)</f>
        <v>0</v>
      </c>
      <c r="AW34" s="8">
        <f t="array" ref="AW34">IF(ISBLANK(#REF!),0,IFERROR(IF(MATCH(1,--EXACT(#REF!,$CM:$CM),0),0,1),1))</f>
        <v>1</v>
      </c>
      <c r="AX34" s="8">
        <f>IF(ISBLANK('Banking Laws MCQs'!$AG34),1,0)</f>
        <v>0</v>
      </c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10"/>
    </row>
    <row r="35" ht="15.75" customHeight="1">
      <c r="A35" s="4">
        <v>3.0</v>
      </c>
      <c r="B35" s="4"/>
      <c r="C35" s="4">
        <v>4.0</v>
      </c>
      <c r="D35" s="4" t="s">
        <v>176</v>
      </c>
      <c r="E35" s="4"/>
      <c r="F35" s="4"/>
      <c r="G35" s="4"/>
      <c r="H35" s="4"/>
      <c r="I35" s="4"/>
      <c r="J35" s="4"/>
      <c r="K35" s="12" t="s">
        <v>177</v>
      </c>
      <c r="L35" s="4"/>
      <c r="M35" s="4"/>
      <c r="N35" s="4"/>
      <c r="O35" s="4" t="s">
        <v>178</v>
      </c>
      <c r="P35" s="4"/>
      <c r="Q35" s="4"/>
      <c r="R35" s="4"/>
      <c r="S35" s="4" t="s">
        <v>179</v>
      </c>
      <c r="T35" s="4"/>
      <c r="U35" s="4"/>
      <c r="V35" s="4"/>
      <c r="W35" s="4" t="s">
        <v>180</v>
      </c>
      <c r="X35" s="4"/>
      <c r="Y35" s="4"/>
      <c r="Z35" s="4"/>
      <c r="AA35" s="4"/>
      <c r="AB35" s="4"/>
      <c r="AC35" s="4"/>
      <c r="AD35" s="4"/>
      <c r="AE35" s="4"/>
      <c r="AF35" s="4"/>
      <c r="AG35" s="4">
        <v>1.0</v>
      </c>
      <c r="AH35" s="8">
        <f>IF(ISBLANK('Banking Laws MCQs'!$A35),1,0)</f>
        <v>0</v>
      </c>
      <c r="AI35" s="8">
        <f>IF(ISBLANK('Banking Laws MCQs'!$C35),1,0)</f>
        <v>0</v>
      </c>
      <c r="AJ35" s="8">
        <f>IF(AND(ISBLANK('Banking Laws MCQs'!$D35),ISBLANK(#REF!)),1,0)</f>
        <v>0</v>
      </c>
      <c r="AK35" s="8">
        <f t="array" ref="AK35">IF(ISBLANK(#REF!),0,IFERROR(IF(MATCH(1,--EXACT(#REF!,$CM:$CM),0),0,1),1))</f>
        <v>1</v>
      </c>
      <c r="AL35" s="8">
        <f>IF(AND(ISBLANK('Banking Laws MCQs'!$K35),ISBLANK(#REF!)),1,0)</f>
        <v>0</v>
      </c>
      <c r="AM35" s="8">
        <f t="array" ref="AM35">IF(ISBLANK(#REF!),0,IFERROR(IF(MATCH(1,--EXACT(#REF!,$CM:$CM),0),0,1),1))</f>
        <v>1</v>
      </c>
      <c r="AN35" s="8">
        <f>IF(AND(ISBLANK('Banking Laws MCQs'!$O35),ISBLANK(#REF!)),1,0)</f>
        <v>0</v>
      </c>
      <c r="AO35" s="8">
        <f t="array" ref="AO35">IF(ISBLANK(#REF!),0,IFERROR(IF(MATCH(1,--EXACT(#REF!,$CM:$CM),0),0,1),1))</f>
        <v>1</v>
      </c>
      <c r="AP35" s="8">
        <f>IF(AND('Banking Laws MCQs'!$C35&gt;2,ISBLANK('Banking Laws MCQs'!$S35),ISBLANK(#REF!)),1,0)</f>
        <v>0</v>
      </c>
      <c r="AQ35" s="8">
        <f t="array" ref="AQ35">IF(ISBLANK(#REF!),0,IFERROR(IF(MATCH(1,--EXACT(#REF!,$CM:$CM),0),0,1),1))</f>
        <v>1</v>
      </c>
      <c r="AR35" s="8">
        <f>IF(AND('Banking Laws MCQs'!$C35&gt;3,ISBLANK('Banking Laws MCQs'!$W35),ISBLANK(#REF!)),1,0)</f>
        <v>0</v>
      </c>
      <c r="AS35" s="8">
        <f t="array" ref="AS35">IF(ISBLANK(#REF!),0,IFERROR(IF(MATCH(1,--EXACT(#REF!,$CM:$CM),0),0,1),1))</f>
        <v>1</v>
      </c>
      <c r="AT35" s="8">
        <f>IF(AND('Banking Laws MCQs'!$C35&gt;4,ISBLANK(#REF!),ISBLANK(#REF!)),1,0)</f>
        <v>0</v>
      </c>
      <c r="AU35" s="8">
        <f t="array" ref="AU35">IF(ISBLANK(#REF!),0,IFERROR(IF(MATCH(1,--EXACT(#REF!,$CM:$CM),0),0,1),1))</f>
        <v>1</v>
      </c>
      <c r="AV35" s="8">
        <f>IF(AND('Banking Laws MCQs'!$C35&gt;5,ISBLANK(#REF!),ISBLANK(#REF!)),1,0)</f>
        <v>0</v>
      </c>
      <c r="AW35" s="8">
        <f t="array" ref="AW35">IF(ISBLANK(#REF!),0,IFERROR(IF(MATCH(1,--EXACT(#REF!,$CM:$CM),0),0,1),1))</f>
        <v>1</v>
      </c>
      <c r="AX35" s="8">
        <f>IF(ISBLANK('Banking Laws MCQs'!$AG35),1,0)</f>
        <v>0</v>
      </c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10"/>
    </row>
    <row r="36" ht="15.75" customHeight="1">
      <c r="A36" s="4">
        <v>2.0</v>
      </c>
      <c r="B36" s="4"/>
      <c r="C36" s="4">
        <v>4.0</v>
      </c>
      <c r="D36" s="12" t="s">
        <v>181</v>
      </c>
      <c r="E36" s="12"/>
      <c r="F36" s="12"/>
      <c r="G36" s="12"/>
      <c r="H36" s="12"/>
      <c r="I36" s="12"/>
      <c r="J36" s="12"/>
      <c r="K36" s="12" t="s">
        <v>182</v>
      </c>
      <c r="L36" s="12"/>
      <c r="M36" s="12"/>
      <c r="N36" s="12"/>
      <c r="O36" s="4" t="s">
        <v>183</v>
      </c>
      <c r="P36" s="12"/>
      <c r="Q36" s="12"/>
      <c r="R36" s="12"/>
      <c r="S36" s="4" t="s">
        <v>138</v>
      </c>
      <c r="T36" s="12"/>
      <c r="U36" s="12"/>
      <c r="V36" s="12"/>
      <c r="W36" s="4" t="s">
        <v>184</v>
      </c>
      <c r="X36" s="12"/>
      <c r="Y36" s="12"/>
      <c r="Z36" s="12"/>
      <c r="AA36" s="12"/>
      <c r="AB36" s="12"/>
      <c r="AC36" s="12"/>
      <c r="AD36" s="12"/>
      <c r="AE36" s="12"/>
      <c r="AF36" s="12"/>
      <c r="AG36" s="12">
        <v>2.0</v>
      </c>
      <c r="AH36" s="8">
        <f>IF(ISBLANK('Banking Laws MCQs'!$A36),1,0)</f>
        <v>0</v>
      </c>
      <c r="AI36" s="8">
        <f>IF(ISBLANK('Banking Laws MCQs'!$C36),1,0)</f>
        <v>0</v>
      </c>
      <c r="AJ36" s="8">
        <f>IF(AND(ISBLANK('Banking Laws MCQs'!$D36),ISBLANK(#REF!)),1,0)</f>
        <v>0</v>
      </c>
      <c r="AK36" s="8">
        <f t="array" ref="AK36">IF(ISBLANK(#REF!),0,IFERROR(IF(MATCH(1,--EXACT(#REF!,$CM:$CM),0),0,1),1))</f>
        <v>1</v>
      </c>
      <c r="AL36" s="8">
        <f>IF(AND(ISBLANK('Banking Laws MCQs'!$K36),ISBLANK(#REF!)),1,0)</f>
        <v>0</v>
      </c>
      <c r="AM36" s="8">
        <f t="array" ref="AM36">IF(ISBLANK(#REF!),0,IFERROR(IF(MATCH(1,--EXACT(#REF!,$CM:$CM),0),0,1),1))</f>
        <v>1</v>
      </c>
      <c r="AN36" s="8">
        <f>IF(AND(ISBLANK('Banking Laws MCQs'!$O36),ISBLANK(#REF!)),1,0)</f>
        <v>0</v>
      </c>
      <c r="AO36" s="8">
        <f t="array" ref="AO36">IF(ISBLANK(#REF!),0,IFERROR(IF(MATCH(1,--EXACT(#REF!,$CM:$CM),0),0,1),1))</f>
        <v>1</v>
      </c>
      <c r="AP36" s="8">
        <f>IF(AND('Banking Laws MCQs'!$C36&gt;2,ISBLANK('Banking Laws MCQs'!$S36),ISBLANK(#REF!)),1,0)</f>
        <v>0</v>
      </c>
      <c r="AQ36" s="8">
        <f t="array" ref="AQ36">IF(ISBLANK(#REF!),0,IFERROR(IF(MATCH(1,--EXACT(#REF!,$CM:$CM),0),0,1),1))</f>
        <v>1</v>
      </c>
      <c r="AR36" s="8">
        <f>IF(AND('Banking Laws MCQs'!$C36&gt;3,ISBLANK('Banking Laws MCQs'!$W36),ISBLANK(#REF!)),1,0)</f>
        <v>0</v>
      </c>
      <c r="AS36" s="8">
        <f t="array" ref="AS36">IF(ISBLANK(#REF!),0,IFERROR(IF(MATCH(1,--EXACT(#REF!,$CM:$CM),0),0,1),1))</f>
        <v>1</v>
      </c>
      <c r="AT36" s="8">
        <f>IF(AND('Banking Laws MCQs'!$C36&gt;4,ISBLANK(#REF!),ISBLANK(#REF!)),1,0)</f>
        <v>0</v>
      </c>
      <c r="AU36" s="8">
        <f t="array" ref="AU36">IF(ISBLANK(#REF!),0,IFERROR(IF(MATCH(1,--EXACT(#REF!,$CM:$CM),0),0,1),1))</f>
        <v>1</v>
      </c>
      <c r="AV36" s="8">
        <f>IF(AND('Banking Laws MCQs'!$C36&gt;5,ISBLANK(#REF!),ISBLANK(#REF!)),1,0)</f>
        <v>0</v>
      </c>
      <c r="AW36" s="8">
        <f t="array" ref="AW36">IF(ISBLANK(#REF!),0,IFERROR(IF(MATCH(1,--EXACT(#REF!,$CM:$CM),0),0,1),1))</f>
        <v>1</v>
      </c>
      <c r="AX36" s="8">
        <f>IF(ISBLANK('Banking Laws MCQs'!$AG36),1,0)</f>
        <v>0</v>
      </c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10"/>
    </row>
    <row r="37" ht="15.75" customHeight="1">
      <c r="A37" s="4">
        <v>2.0</v>
      </c>
      <c r="B37" s="4"/>
      <c r="C37" s="4">
        <v>4.0</v>
      </c>
      <c r="D37" s="21" t="s">
        <v>185</v>
      </c>
      <c r="E37" s="4"/>
      <c r="F37" s="4"/>
      <c r="G37" s="4"/>
      <c r="H37" s="4"/>
      <c r="I37" s="4"/>
      <c r="J37" s="4"/>
      <c r="K37" s="18" t="s">
        <v>186</v>
      </c>
      <c r="L37" s="4"/>
      <c r="M37" s="4"/>
      <c r="N37" s="4"/>
      <c r="O37" s="17" t="s">
        <v>187</v>
      </c>
      <c r="P37" s="4"/>
      <c r="Q37" s="4"/>
      <c r="R37" s="4"/>
      <c r="S37" s="17" t="s">
        <v>188</v>
      </c>
      <c r="T37" s="4"/>
      <c r="U37" s="4"/>
      <c r="V37" s="4"/>
      <c r="W37" s="19" t="s">
        <v>189</v>
      </c>
      <c r="X37" s="4"/>
      <c r="Y37" s="4"/>
      <c r="Z37" s="4"/>
      <c r="AA37" s="4"/>
      <c r="AB37" s="4"/>
      <c r="AC37" s="4"/>
      <c r="AD37" s="4"/>
      <c r="AE37" s="4"/>
      <c r="AF37" s="4"/>
      <c r="AG37" s="4">
        <v>4.0</v>
      </c>
      <c r="AH37" s="8">
        <f>IF(ISBLANK('Banking Laws MCQs'!$A37),1,0)</f>
        <v>0</v>
      </c>
      <c r="AI37" s="8">
        <f>IF(ISBLANK('Banking Laws MCQs'!$C37),1,0)</f>
        <v>0</v>
      </c>
      <c r="AJ37" s="8">
        <f>IF(AND(ISBLANK('Banking Laws MCQs'!$D37),ISBLANK(#REF!)),1,0)</f>
        <v>0</v>
      </c>
      <c r="AK37" s="8">
        <f t="array" ref="AK37">IF(ISBLANK(#REF!),0,IFERROR(IF(MATCH(1,--EXACT(#REF!,$CM:$CM),0),0,1),1))</f>
        <v>1</v>
      </c>
      <c r="AL37" s="8">
        <f>IF(AND(ISBLANK('Banking Laws MCQs'!$K37),ISBLANK(#REF!)),1,0)</f>
        <v>0</v>
      </c>
      <c r="AM37" s="8">
        <f t="array" ref="AM37">IF(ISBLANK(#REF!),0,IFERROR(IF(MATCH(1,--EXACT(#REF!,$CM:$CM),0),0,1),1))</f>
        <v>1</v>
      </c>
      <c r="AN37" s="8">
        <f>IF(AND(ISBLANK('Banking Laws MCQs'!$O37),ISBLANK(#REF!)),1,0)</f>
        <v>0</v>
      </c>
      <c r="AO37" s="8">
        <f t="array" ref="AO37">IF(ISBLANK(#REF!),0,IFERROR(IF(MATCH(1,--EXACT(#REF!,$CM:$CM),0),0,1),1))</f>
        <v>1</v>
      </c>
      <c r="AP37" s="8">
        <f>IF(AND('Banking Laws MCQs'!$C37&gt;2,ISBLANK('Banking Laws MCQs'!$S37),ISBLANK(#REF!)),1,0)</f>
        <v>0</v>
      </c>
      <c r="AQ37" s="8">
        <f t="array" ref="AQ37">IF(ISBLANK(#REF!),0,IFERROR(IF(MATCH(1,--EXACT(#REF!,$CM:$CM),0),0,1),1))</f>
        <v>1</v>
      </c>
      <c r="AR37" s="8">
        <f>IF(AND('Banking Laws MCQs'!$C37&gt;3,ISBLANK('Banking Laws MCQs'!$W37),ISBLANK(#REF!)),1,0)</f>
        <v>0</v>
      </c>
      <c r="AS37" s="8">
        <f t="array" ref="AS37">IF(ISBLANK(#REF!),0,IFERROR(IF(MATCH(1,--EXACT(#REF!,$CM:$CM),0),0,1),1))</f>
        <v>1</v>
      </c>
      <c r="AT37" s="8">
        <f>IF(AND('Banking Laws MCQs'!$C37&gt;4,ISBLANK(#REF!),ISBLANK(#REF!)),1,0)</f>
        <v>0</v>
      </c>
      <c r="AU37" s="8">
        <f t="array" ref="AU37">IF(ISBLANK(#REF!),0,IFERROR(IF(MATCH(1,--EXACT(#REF!,$CM:$CM),0),0,1),1))</f>
        <v>1</v>
      </c>
      <c r="AV37" s="8">
        <f>IF(AND('Banking Laws MCQs'!$C37&gt;5,ISBLANK(#REF!),ISBLANK(#REF!)),1,0)</f>
        <v>0</v>
      </c>
      <c r="AW37" s="8">
        <f t="array" ref="AW37">IF(ISBLANK(#REF!),0,IFERROR(IF(MATCH(1,--EXACT(#REF!,$CM:$CM),0),0,1),1))</f>
        <v>1</v>
      </c>
      <c r="AX37" s="8">
        <f>IF(ISBLANK('Banking Laws MCQs'!$AG37),1,0)</f>
        <v>0</v>
      </c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10"/>
    </row>
    <row r="38" ht="15.75" customHeight="1">
      <c r="A38" s="28">
        <v>1.0</v>
      </c>
      <c r="B38" s="4"/>
      <c r="C38" s="4">
        <v>4.0</v>
      </c>
      <c r="D38" s="12" t="s">
        <v>190</v>
      </c>
      <c r="E38" s="29"/>
      <c r="F38" s="29"/>
      <c r="G38" s="29"/>
      <c r="H38" s="29"/>
      <c r="I38" s="29"/>
      <c r="J38" s="29"/>
      <c r="K38" s="25" t="s">
        <v>191</v>
      </c>
      <c r="L38" s="29"/>
      <c r="M38" s="29"/>
      <c r="N38" s="29"/>
      <c r="O38" s="7" t="s">
        <v>192</v>
      </c>
      <c r="P38" s="29"/>
      <c r="Q38" s="29"/>
      <c r="R38" s="29"/>
      <c r="S38" s="7" t="s">
        <v>193</v>
      </c>
      <c r="T38" s="30"/>
      <c r="U38" s="30"/>
      <c r="V38" s="30"/>
      <c r="W38" s="7" t="s">
        <v>194</v>
      </c>
      <c r="X38" s="29"/>
      <c r="Y38" s="29"/>
      <c r="Z38" s="29"/>
      <c r="AA38" s="29"/>
      <c r="AB38" s="29"/>
      <c r="AC38" s="29"/>
      <c r="AD38" s="29"/>
      <c r="AE38" s="29"/>
      <c r="AF38" s="29"/>
      <c r="AG38" s="29">
        <v>2.0</v>
      </c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10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12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10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12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10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12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10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12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10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12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10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12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10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12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10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12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10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12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10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12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10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12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10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12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10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12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10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12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10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12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10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12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10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12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10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12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10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12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10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12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10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12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10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12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10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12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10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12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10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12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10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12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10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12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10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12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10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12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10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12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10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12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10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12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10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12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10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12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10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12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10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12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10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12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10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12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10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12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10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12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10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12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10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12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10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12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10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12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10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12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10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12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10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12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10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12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10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12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10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12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10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12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10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12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10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12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10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12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10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12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10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12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10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12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10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12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10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12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10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12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10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12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10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12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10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12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10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12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10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12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10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12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10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12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10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12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10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12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10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12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10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12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10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12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10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12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10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12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10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12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10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12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10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12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10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12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10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12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10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12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10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12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10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12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10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12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10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12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10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12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10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12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10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12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10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12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10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12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10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12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10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12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10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12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10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12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10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12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10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12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10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12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10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12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10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12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10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12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10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12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10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12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10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12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10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12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10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12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10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12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10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12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10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12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10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12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10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12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10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12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10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12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10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12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10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12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10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12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10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12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10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12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10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12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10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12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10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12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10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12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10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12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10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12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10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12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10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12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10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12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10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12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10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12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10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12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10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12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10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12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10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12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10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12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10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12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10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12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10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12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10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12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10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12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10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12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10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12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10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12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10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12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10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12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10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12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10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12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10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12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10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12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10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12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10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12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10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12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10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12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10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12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10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12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10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12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10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12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10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12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10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12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10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12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10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12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10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12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10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12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10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12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10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12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10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12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10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12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10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12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10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12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10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12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10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12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10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12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10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12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10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12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10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12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10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12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10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12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10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12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10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12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10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12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10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12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10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12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10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12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10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12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10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12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10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12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10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12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10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12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10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12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10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12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10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12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10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12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10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12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10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12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10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12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10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12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10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12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10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12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10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12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10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12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10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12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10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12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10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12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10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12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10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12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10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12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10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12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10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12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10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12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10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12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10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12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10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12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10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12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10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12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10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12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10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12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10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12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10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12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10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12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10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12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10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12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10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12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10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12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10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12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10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12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10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12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10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12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10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12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10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12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10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12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10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12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10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12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10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12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10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12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10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12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10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12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10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12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10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12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10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12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10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12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10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12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10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12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10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12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10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12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10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12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10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12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10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12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10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12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10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12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10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12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10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12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10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12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10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12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10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12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10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12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10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12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10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12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10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12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10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12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10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12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10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12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10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12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10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12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10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12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10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12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10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12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10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12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10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12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10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12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10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12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10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12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10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12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10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12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10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12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10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12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10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12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10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12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10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12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10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12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10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12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10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12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10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12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10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12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10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12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10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12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10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12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10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12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10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12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10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12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10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12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10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12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10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12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10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12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10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12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10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12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10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12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10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12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10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12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10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12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10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12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10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12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10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12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10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12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10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12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10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12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10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12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10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12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10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12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10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12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10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12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10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12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10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12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10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12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10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12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10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12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10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12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10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12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10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12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10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12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10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12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10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12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10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12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10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12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10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12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10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12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10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12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10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12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10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12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10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12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10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12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10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12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10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12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10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12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10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12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10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12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10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12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10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12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10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12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10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12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10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12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10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12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10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12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10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12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10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12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10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12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10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12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10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12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10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12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10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12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10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12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10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12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10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12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10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12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10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12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10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12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10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12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10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12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10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12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10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12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10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12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10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12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10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12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10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12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10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12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10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12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10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12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10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12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10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12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10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12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10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12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10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12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10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12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10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12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10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12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10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12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10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12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10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12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10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12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10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12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10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12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10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12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10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12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10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12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10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12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10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12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10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12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10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12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10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12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10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12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10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12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10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12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10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12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10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12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10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12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10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12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10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12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10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12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10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12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10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12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10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12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10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12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10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12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10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12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10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12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10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12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10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12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10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12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10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12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10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12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10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12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10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12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10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12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10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12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10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12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10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12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10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12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10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12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10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12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10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12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10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12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10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12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10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12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10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12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10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12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10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12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10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12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10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12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10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12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10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12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10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12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10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12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10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12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10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12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10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12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10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12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10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12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10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12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10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12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10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12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10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12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10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12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10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12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10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12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10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12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10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12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10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12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10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12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10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12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10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12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10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12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10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12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10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12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10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12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10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12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10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12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10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12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10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12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10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12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10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12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10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12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10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12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10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12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10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12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10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12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10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12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10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12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10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12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10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12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10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12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10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12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10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12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10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12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10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12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10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12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10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12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10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12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10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12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10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12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10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12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10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12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10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12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10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12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10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12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10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12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10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12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10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12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10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12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10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12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10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12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10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12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10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12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10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12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10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12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10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12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10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12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10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12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10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12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10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12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10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12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10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12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10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12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10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12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10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12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10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12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10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12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10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12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10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12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10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12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10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12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10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12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10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12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10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12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10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12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10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12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10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12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10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12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10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12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10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12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10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12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10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12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10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12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10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12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10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12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10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12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10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12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10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12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10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12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10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12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10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12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10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12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10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12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10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12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10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12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10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12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10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12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10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12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10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12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10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12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10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12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10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12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10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12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10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12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10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12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10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12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10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12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10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12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10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12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10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12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10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12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10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12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10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12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10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12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10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12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10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12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10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12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10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12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10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12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10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12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10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12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10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12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10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12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10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12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10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12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10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12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10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12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10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12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10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12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10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12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10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12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10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12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10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12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10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12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10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12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10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12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10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12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10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12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10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12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10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12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10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12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10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12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10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12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10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12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10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12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10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12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10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12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10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12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10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12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10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12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10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12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10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12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10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12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10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12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10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12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10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12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10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12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10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12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10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12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10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12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10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12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10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12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10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12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10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12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10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12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10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12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10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12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10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12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10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12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10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12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10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12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10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12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10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12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10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12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10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12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10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12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10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12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10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12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10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12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10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12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10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12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10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12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10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12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10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12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10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12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10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12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10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12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10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12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10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12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10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12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10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12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10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12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10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12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10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12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10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12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10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12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10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12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10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12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10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12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10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12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10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12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10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12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10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12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10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12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10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12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10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12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10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12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10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12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10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12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10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12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10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12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10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12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10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12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10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12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10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12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10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12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10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12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10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12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10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12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10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12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10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12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10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12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10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12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10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12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10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12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10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12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10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12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10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12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10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12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10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12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10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12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10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12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10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12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10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12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10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12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10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12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10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12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10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12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10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12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10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12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10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12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10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12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10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12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10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12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10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12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10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12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10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12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10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12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10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12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10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12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10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12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10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12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10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12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10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12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10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12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10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12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10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12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10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12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10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12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10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12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10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12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10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12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10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12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10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12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10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12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10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12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10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12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10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12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10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12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10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12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10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12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10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12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10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12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10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12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10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12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10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12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10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12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10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12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10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12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10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12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10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12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10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12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10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12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10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12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10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12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10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12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10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12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10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12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10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12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10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12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10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12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10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12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10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12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10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12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10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12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10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12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10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12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10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12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10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12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10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12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10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12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10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12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10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12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10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12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10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12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10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12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10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12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10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12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10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12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10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12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10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12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10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12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10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12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10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12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10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12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10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12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10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12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10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12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10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12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10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12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10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12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10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12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10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12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10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12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10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12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10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12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10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12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10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12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10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12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10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12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10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12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10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12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10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12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10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12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10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12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10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12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10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12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10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12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10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12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10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12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10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12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10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12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10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12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10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12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10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12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10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12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10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12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10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12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10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12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10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12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10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12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10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12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10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12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10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12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10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12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10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12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10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12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10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12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10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12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10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12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10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12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10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12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10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12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10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12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10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12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10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12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10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12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10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12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10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12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10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12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10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12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10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12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10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12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10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12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10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12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10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12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10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12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10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12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10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12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10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12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10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12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10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12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10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12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10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12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10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12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10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12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10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12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10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12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10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12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10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12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10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12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10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12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10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12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10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12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10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12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10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12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10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12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10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12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10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12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10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12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10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12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10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12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10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12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10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12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10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12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10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12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10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12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10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12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10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12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10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12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10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12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10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12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10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12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10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12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10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12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10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12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10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12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10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12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10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12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10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12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10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12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10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12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10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12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10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12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10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12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10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12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10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12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10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12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10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12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10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12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10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12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10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12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10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12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10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12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10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12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10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12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10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12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10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12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10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12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10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12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10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12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10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12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10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12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10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12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10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12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10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12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10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12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10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12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10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12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10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12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10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12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10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12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10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12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10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12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10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12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10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12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10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12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10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12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10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12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10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12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10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12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10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12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10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12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10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12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10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12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10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12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10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12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10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12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10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12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10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12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10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12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10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12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10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12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10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12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10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12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10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12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10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12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10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12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10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12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10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12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10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12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10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12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10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12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10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12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10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12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10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12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10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12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10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12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10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12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10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12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10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12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10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12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10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12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10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12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10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12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10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12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10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12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10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12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10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12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10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12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10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12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10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12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10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12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10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12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10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12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10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12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10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12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10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12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10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12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10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12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10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12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10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12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10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12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10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12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10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12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10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12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10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12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10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12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10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12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10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12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10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12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10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12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10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12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10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12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10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12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10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12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10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12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10"/>
    </row>
  </sheetData>
  <mergeCells count="1">
    <mergeCell ref="A2:A14"/>
  </mergeCells>
  <conditionalFormatting sqref="AG19:AG25">
    <cfRule type="expression" dxfId="0" priority="1">
      <formula>OR(ISBLANK(AG19),AG19&lt;1,AG19&gt;C19)</formula>
    </cfRule>
  </conditionalFormatting>
  <conditionalFormatting sqref="A19:A26 A38 C19:C38">
    <cfRule type="expression" dxfId="0" priority="2">
      <formula>ISBLANK(A19)</formula>
    </cfRule>
  </conditionalFormatting>
  <conditionalFormatting sqref="AG38">
    <cfRule type="expression" dxfId="0" priority="3">
      <formula>OR(ISBLANK(AG38),AG38&lt;1,AG38&gt;C38)</formula>
    </cfRule>
  </conditionalFormatting>
  <conditionalFormatting sqref="AG26">
    <cfRule type="expression" dxfId="0" priority="4">
      <formula>OR(ISBLANK(AG26),AG26&lt;1,AG26&gt;C26)</formula>
    </cfRule>
  </conditionalFormatting>
  <dataValidations>
    <dataValidation type="custom" allowBlank="1" showInputMessage="1" showErrorMessage="1" prompt="User has restricted entry to this cell." sqref="CL1 AH19:AX37">
      <formula1>""</formula1>
    </dataValidation>
    <dataValidation type="decimal" allowBlank="1" showInputMessage="1" showErrorMessage="1" prompt="Difficulty Level - Kindly enter value 1 for Low, 2 for Medium, and 3 for High difficulty level question." sqref="A19:A26 A38">
      <formula1>1.0</formula1>
      <formula2>3.0</formula2>
    </dataValidation>
    <dataValidation type="decimal" allowBlank="1" showInputMessage="1" showErrorMessage="1" prompt="Correct Option - Kindly enter correct option in numberic value between 1 and the no. of options entered." sqref="AG19:AG26 AG38">
      <formula1>1.0</formula1>
      <formula2>C19</formula2>
    </dataValidation>
    <dataValidation type="decimal" allowBlank="1" showInputMessage="1" showErrorMessage="1" prompt="No. of Options - Kindly enter minumum of 2 and maximum of 6 options." sqref="C19:C38">
      <formula1>2.0</formula1>
      <formula2>6.0</formula2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2020-12-19T12:44:28Z</dcterms:created>
  <dc:creator>Apache POI</dc:creator>
</cp:coreProperties>
</file>