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20730" windowHeight="11760" activeTab="0"/>
  </bookViews>
  <sheets>
    <sheet name="EW New Item" sheetId="1" r:id="rId3"/>
    <sheet name="Law of Crimes MCQ" sheetId="2" r:id="rId4"/>
  </sheets>
  <definedNames>
    <definedName name="_xlfn.IFERROR" hidden="1">#NAME?</definedName>
  </definedNames>
  <calcPr fullCalcOnLoad="1"/>
</workbook>
</file>

<file path=xl/calcChain.xml><?xml version="1.0" encoding="utf-8"?>
<calcChain xmlns="http://schemas.openxmlformats.org/spreadsheetml/2006/main">
  <c r="BH41" i="2" l="1"/>
</calcChain>
</file>

<file path=xl/sharedStrings.xml><?xml version="1.0" encoding="utf-8"?>
<sst xmlns="http://schemas.openxmlformats.org/spreadsheetml/2006/main" count="209" uniqueCount="190">
  <si>
    <t>Essay Writing QUESTION ITEM TEMPLATE</t>
  </si>
  <si>
    <t>Instructions</t>
  </si>
  <si>
    <t xml:space="preserve">1.  Column with red header indicates mandatory fields. </t>
  </si>
  <si>
    <t xml:space="preserve">2.  Item Text and Item Image both should not be empty.Fill at least one column details. </t>
  </si>
  <si>
    <t>3.  Fill Difficulty Level number.</t>
  </si>
  <si>
    <t xml:space="preserve">4.  Fill Expiry Date in (dd/mm/yyyy) format. </t>
  </si>
  <si>
    <t>5.  For all image columns write the respective image name in the column(for eg. sample.jpg) and keep the same image in given  _SupportedImages folder.</t>
  </si>
  <si>
    <t xml:space="preserve">Input Language </t>
  </si>
  <si>
    <t>English</t>
  </si>
  <si>
    <t>Item Bank ID</t>
  </si>
  <si>
    <t>Item Bank Name</t>
  </si>
  <si>
    <t>Law Examination December 2020//...//ATKT EXAM/Demo long answer</t>
  </si>
  <si>
    <t>Difficulty Level (Low-1,Medium-2,High -3)</t>
  </si>
  <si>
    <t>Author</t>
  </si>
  <si>
    <t>Expiry Date (dd/mm/yyyy)</t>
  </si>
  <si>
    <t>Item Text</t>
  </si>
  <si>
    <t>Item Image</t>
  </si>
  <si>
    <t>Backward Linkage</t>
  </si>
  <si>
    <t>Forward Linkage</t>
  </si>
  <si>
    <t>Reference</t>
  </si>
  <si>
    <t>Feedback Correct</t>
  </si>
  <si>
    <t>Feedback Incorrect</t>
  </si>
  <si>
    <t>Provide three differences between civil and criminal wrong,</t>
  </si>
  <si>
    <t>Explain the maxim "Actus non facit nisi Mens sit Rea".</t>
  </si>
  <si>
    <t>Explain the detterrant, preventive and retributive theory.</t>
  </si>
  <si>
    <t>Explain the principle on the basis of which death penalty is granted in India.</t>
  </si>
  <si>
    <t xml:space="preserve">Explain the defence of unsound mind available under the Indian Penal Code </t>
  </si>
  <si>
    <t xml:space="preserve">When does a minor get complete immunity from criminal liability under the Indian Penal Code </t>
  </si>
  <si>
    <t>Define robbery under the Indian Penal Code.</t>
  </si>
  <si>
    <t>All murders are culpable homicide. Enumerate the conditions in which an is a murder</t>
  </si>
  <si>
    <t>Is marital rape recognized as an offence under the Indian Penal Code.</t>
  </si>
  <si>
    <t>What is the definition of Voyuerism under the Indian Penal Code.</t>
  </si>
  <si>
    <t>MULTIPLE CHOICE SINGLE CORRECT ITEM TEMPLATE</t>
  </si>
  <si>
    <t xml:space="preserve">3.  No of option specified in No of Options(2-6) column should match with no of filled option details  </t>
  </si>
  <si>
    <t xml:space="preserve">4.  Option text and Option Image both should not be empty .Fill at least one column details. </t>
  </si>
  <si>
    <t>5.  Fill Difficulty Level number.</t>
  </si>
  <si>
    <t xml:space="preserve">6.  Fill Expiry Date in (dd/mm/yyyy) format. </t>
  </si>
  <si>
    <t>7.  For all image columns write the respective image name in the column(for eg. sample.jpg) and keep the same image in given  _SupportedImages folder.</t>
  </si>
  <si>
    <t>8.  use **text** for bold text.</t>
  </si>
  <si>
    <t>9.  use *text* for italic text.</t>
  </si>
  <si>
    <t>10.  use ++text++ for underline text.if underline text to be used in very first word then use '++text++.</t>
  </si>
  <si>
    <t>11.  use ~~text~~ for put a line through text.</t>
  </si>
  <si>
    <t>12.  use ~text~ for subscript text.</t>
  </si>
  <si>
    <t>13.  use ^text^ for superscript text.</t>
  </si>
  <si>
    <t>Law Examination December 2020//...//Subject Name</t>
  </si>
  <si>
    <t>No. of Options(2-6)</t>
  </si>
  <si>
    <t>Option Text 1</t>
  </si>
  <si>
    <t>Option Image 1</t>
  </si>
  <si>
    <t>Reference for Option 1</t>
  </si>
  <si>
    <t>Justification for Option 1</t>
  </si>
  <si>
    <t>Justification Image for Option 1</t>
  </si>
  <si>
    <t>Option Text 2</t>
  </si>
  <si>
    <t>Option Image 2</t>
  </si>
  <si>
    <t>Reference for Option 2</t>
  </si>
  <si>
    <t>Justification for Option 2</t>
  </si>
  <si>
    <t>Justification Image for Option 2</t>
  </si>
  <si>
    <t>Option Text 3</t>
  </si>
  <si>
    <t>Option Image 3</t>
  </si>
  <si>
    <t>Reference for Option 3</t>
  </si>
  <si>
    <t>Justification for Option 3</t>
  </si>
  <si>
    <t>Justification Image for Option 3</t>
  </si>
  <si>
    <t>Option Text 4</t>
  </si>
  <si>
    <t>Option Image 4</t>
  </si>
  <si>
    <t>Reference for Option 4</t>
  </si>
  <si>
    <t>Justification for Option 4</t>
  </si>
  <si>
    <t>Justification Image for Option 4</t>
  </si>
  <si>
    <t>Option Text 5</t>
  </si>
  <si>
    <t>Option Image 5</t>
  </si>
  <si>
    <t>Reference for Option 5</t>
  </si>
  <si>
    <t>Justification for Option 5</t>
  </si>
  <si>
    <t>Justification Image for Option 5</t>
  </si>
  <si>
    <t>Option Text 6</t>
  </si>
  <si>
    <t>Option Image 6</t>
  </si>
  <si>
    <t>Reference for Option 6</t>
  </si>
  <si>
    <t>Justification for Option 6</t>
  </si>
  <si>
    <t>Justification Image for Option 6</t>
  </si>
  <si>
    <t>Correct Option</t>
  </si>
  <si>
    <t>DifficultyCheck</t>
  </si>
  <si>
    <t>Option Check</t>
  </si>
  <si>
    <t>Question Blank Check</t>
  </si>
  <si>
    <t>Question Image Check</t>
  </si>
  <si>
    <t>Check Option1</t>
  </si>
  <si>
    <t>Image Check Option1</t>
  </si>
  <si>
    <t>Check Option2</t>
  </si>
  <si>
    <t>Image Check Option2</t>
  </si>
  <si>
    <t>Check Option3</t>
  </si>
  <si>
    <t>Image Check Option3</t>
  </si>
  <si>
    <t>Check Option4</t>
  </si>
  <si>
    <t>Image Check Option4</t>
  </si>
  <si>
    <t>Check Option5</t>
  </si>
  <si>
    <t>Image Check Option5</t>
  </si>
  <si>
    <t>Check Option6</t>
  </si>
  <si>
    <t>Image Check Option6</t>
  </si>
  <si>
    <t>Correct Option Check</t>
  </si>
  <si>
    <t>Right to private defence is:</t>
  </si>
  <si>
    <t xml:space="preserve"> available under all circumstances</t>
  </si>
  <si>
    <t>available where there is time to have the recourse to the protection of public authorities</t>
  </si>
  <si>
    <t>available where there is no time to have recourse to the protection of public authorities</t>
  </si>
  <si>
    <t>Unrestricted</t>
  </si>
  <si>
    <t>X having sufficient food but does not provide some food to a beggar who dies of hunger. X is guilty of</t>
  </si>
  <si>
    <t xml:space="preserve"> Murder </t>
  </si>
  <si>
    <t xml:space="preserve"> Attempt to murder </t>
  </si>
  <si>
    <t xml:space="preserve">       Causing death by rash or negligent act </t>
  </si>
  <si>
    <t xml:space="preserve">No offence </t>
  </si>
  <si>
    <t>The provision for dowry death is mentioned under __________ of IPC</t>
  </si>
  <si>
    <t xml:space="preserve">S. 303 </t>
  </si>
  <si>
    <t>S. 304B</t>
  </si>
  <si>
    <t>S 404</t>
  </si>
  <si>
    <t>S 507</t>
  </si>
  <si>
    <r>
      <rPr>
        <sz val="13"/>
        <color rgb="FF000000"/>
        <rFont val="Times New Roman"/>
        <family val="0"/>
      </rPr>
      <t xml:space="preserve"> A person instigating another to do a criminal act is called____ under the IPC</t>
    </r>
    <r>
      <rPr>
        <sz val="13"/>
        <color rgb="FF333333"/>
        <rFont val="Times New Roman"/>
        <family val="0"/>
      </rPr>
      <t xml:space="preserve"> </t>
    </r>
  </si>
  <si>
    <t xml:space="preserve"> Instigator</t>
  </si>
  <si>
    <r>
      <rPr>
        <sz val="13"/>
        <color rgb="FF000000"/>
        <rFont val="Times New Roman"/>
        <family val="0"/>
      </rPr>
      <t>    Abettor</t>
    </r>
    <r>
      <rPr>
        <sz val="13"/>
        <color rgb="FF333333"/>
        <rFont val="Times New Roman"/>
        <family val="0"/>
      </rPr>
      <t xml:space="preserve"> </t>
    </r>
  </si>
  <si>
    <t xml:space="preserve"> Aggressor </t>
  </si>
  <si>
    <t xml:space="preserve">Promoter </t>
  </si>
  <si>
    <t>   Sexual intercourse by a man with his minor wife is __________:</t>
  </si>
  <si>
    <t>Rape</t>
  </si>
  <si>
    <t>  Not rape as marital rape is not recognized in India</t>
  </si>
  <si>
    <t xml:space="preserve">Not punishable in India </t>
  </si>
  <si>
    <t>Punishable depending upon the facts of the case</t>
  </si>
  <si>
    <t>The offence of dacoity requires a minimum of ____ persons.</t>
  </si>
  <si>
    <t xml:space="preserve">Two </t>
  </si>
  <si>
    <t>Three</t>
  </si>
  <si>
    <t xml:space="preserve">Four </t>
  </si>
  <si>
    <t>Five</t>
  </si>
  <si>
    <t>A makes an attempt to steal some jewels by breaking open a box, and finds after so opening the box, that there is no jewel in it. Here, A :</t>
  </si>
  <si>
    <t>Has not committed any offence</t>
  </si>
  <si>
    <t xml:space="preserve">Has committed the offence of Theft </t>
  </si>
  <si>
    <t xml:space="preserve"> Shall be punishable for attempt to commit theft</t>
  </si>
  <si>
    <t>attempted to commit theft shall not be punished as the IPC  does not provide punishment for attempt to theft.</t>
  </si>
  <si>
    <t>  Which of the following case lays down the principles relating to defence of unsoundness of mind ?</t>
  </si>
  <si>
    <t>Mc Naughten's case</t>
  </si>
  <si>
    <t xml:space="preserve">R v Prince </t>
  </si>
  <si>
    <t xml:space="preserve">Dudley and Stephens case </t>
  </si>
  <si>
    <t>R v Tolson</t>
  </si>
  <si>
    <t xml:space="preserve">Which of the following does not constitute grievous hurt </t>
  </si>
  <si>
    <t>Emasculation</t>
  </si>
  <si>
    <t>Dislocation of bone</t>
  </si>
  <si>
    <t>Permanent disfiguration of face</t>
  </si>
  <si>
    <t>Hurt which causes the sufferer in severe bodily pain for period of 15 days</t>
  </si>
  <si>
    <t>An eye for an eye and a tooth for a tooth’ is the motto of</t>
  </si>
  <si>
    <t>Retributive theory</t>
  </si>
  <si>
    <t>Deterrent theory</t>
  </si>
  <si>
    <t>Preventive theory</t>
  </si>
  <si>
    <t xml:space="preserve">Expiatory theory </t>
  </si>
  <si>
    <t xml:space="preserve">Which of the following is the last stage of crime? </t>
  </si>
  <si>
    <t xml:space="preserve">                                    Commission </t>
  </si>
  <si>
    <t>                                    Preparation</t>
  </si>
  <si>
    <t>                                    Attempt</t>
  </si>
  <si>
    <t>                                    Intention</t>
  </si>
  <si>
    <t>The right to private defence  is not available to</t>
  </si>
  <si>
    <t xml:space="preserve">The aggressor </t>
  </si>
  <si>
    <t>The aggressee</t>
  </si>
  <si>
    <t>Possessor of movable property</t>
  </si>
  <si>
    <t>Possessor of immovable property</t>
  </si>
  <si>
    <t xml:space="preserve">Culpable Homicide is defined under </t>
  </si>
  <si>
    <t>What form of punishment is not practiced in India :</t>
  </si>
  <si>
    <t>Solitary Confinement</t>
  </si>
  <si>
    <t>Capital Punishment</t>
  </si>
  <si>
    <t>Life Imprisonment</t>
  </si>
  <si>
    <t>Flogging</t>
  </si>
  <si>
    <t xml:space="preserve">Which one of the following is not essential for an offence? </t>
  </si>
  <si>
    <t xml:space="preserve">Intention </t>
  </si>
  <si>
    <t xml:space="preserve">                  Motive </t>
  </si>
  <si>
    <t xml:space="preserve">                  Prohibited act </t>
  </si>
  <si>
    <t xml:space="preserve">  Punishment for act </t>
  </si>
  <si>
    <t xml:space="preserve">For abduction the abducted person should be        </t>
  </si>
  <si>
    <t>Below 16 years of age</t>
  </si>
  <si>
    <t>Below 18 years of age</t>
  </si>
  <si>
    <t>Insane person</t>
  </si>
  <si>
    <t>Of any age</t>
  </si>
  <si>
    <t xml:space="preserve">The maxim "de minimis non curat lex" means        </t>
  </si>
  <si>
    <t>Law does not ignore any act which causes the slightest harm</t>
  </si>
  <si>
    <t>Law would not take action in serious matter</t>
  </si>
  <si>
    <t>Law would not take action on small and trifling matter</t>
  </si>
  <si>
    <t xml:space="preserve">Law recognizes only  national security matters </t>
  </si>
  <si>
    <t xml:space="preserve">                                    The offense of theft becomes robbery when it is: </t>
  </si>
  <si>
    <t xml:space="preserve">                                    Coupled with force </t>
  </si>
  <si>
    <t xml:space="preserve">Coupled with imminent danger to life. </t>
  </si>
  <si>
    <t xml:space="preserve">                                    Committed by five or more persons </t>
  </si>
  <si>
    <t xml:space="preserve">                                    Committed by two or more but less than five persons </t>
  </si>
  <si>
    <t>In connection with the right of a private defence of body give the correct response</t>
  </si>
  <si>
    <t>This right is not available against an unsound person</t>
  </si>
  <si>
    <t>This right is not available against a person below 7 years of age</t>
  </si>
  <si>
    <t>This right is available against any person</t>
  </si>
  <si>
    <t>This right is not available against parents</t>
  </si>
  <si>
    <t>Permanent Privation of an eye is identified as causing:</t>
  </si>
  <si>
    <t xml:space="preserve">Simple Hurt </t>
  </si>
  <si>
    <t>Hurt</t>
  </si>
  <si>
    <r>
      <rPr>
        <sz val="13"/>
        <color rgb="FF000000"/>
        <rFont val="Times New Roman"/>
        <family val="0"/>
      </rPr>
      <t>Greivous Hurt</t>
    </r>
    <r>
      <rPr>
        <b/>
        <sz val="13"/>
        <color rgb="FF000000"/>
        <rFont val="Times New Roman"/>
        <family val="0"/>
      </rPr>
      <t xml:space="preserve"> </t>
    </r>
  </si>
  <si>
    <t xml:space="preserve">Permanent Hurt </t>
  </si>
</sst>
</file>

<file path=xl/styles.xml><?xml version="1.0" encoding="utf-8"?>
<styleSheet xmlns="http://schemas.openxmlformats.org/spreadsheetml/2006/main">
  <numFmts count="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₹&quot;\ #,##0;\-&quot;₹&quot;\ #,##0"/>
    <numFmt numFmtId="165" formatCode="&quot;₹&quot;\ #,##0;[Red]\-&quot;₹&quot;\ #,##0"/>
    <numFmt numFmtId="166" formatCode="&quot;₹&quot;\ #,##0.00;\-&quot;₹&quot;\ #,##0.00"/>
    <numFmt numFmtId="167" formatCode="&quot;₹&quot;\ #,##0.00;[Red]\-&quot;₹&quot;\ #,##0.00"/>
    <numFmt numFmtId="168" formatCode="_-&quot;₹&quot;\ * #,##0_-;\-&quot;₹&quot;\ * #,##0_-;_-&quot;₹&quot;\ * &quot;-&quot;_-;_-@_-"/>
    <numFmt numFmtId="169" formatCode="_-* #,##0_-;\-* #,##0_-;_-* &quot;-&quot;_-;_-@_-"/>
    <numFmt numFmtId="170" formatCode="_-&quot;₹&quot;\ * #,##0.00_-;\-&quot;₹&quot;\ * #,##0.00_-;_-&quot;₹&quot;\ * &quot;-&quot;??_-;_-@_-"/>
    <numFmt numFmtId="171" formatCode="_-* #,##0.00_-;\-* #,##0.00_-;_-* &quot;-&quot;??_-;_-@_-"/>
  </numFmts>
  <fonts count="49">
    <font>
      <sz val="11"/>
      <color indexed="8"/>
      <name val="Calibri"/>
      <family val="2"/>
      <scheme val="minor"/>
    </font>
    <font>
      <sz val="12"/>
      <color indexed="8"/>
      <name val="Calibri"/>
      <family val="2"/>
    </font>
    <font>
      <b/>
      <sz val="11"/>
      <name val="Calibri"/>
      <family val="0"/>
    </font>
    <font>
      <sz val="11"/>
      <color indexed="8"/>
      <name val="Calibri"/>
      <family val="2"/>
    </font>
    <font>
      <b/>
      <sz val="11"/>
      <color indexed="10"/>
      <name val="Calibri"/>
      <family val="0"/>
    </font>
    <font>
      <b/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2"/>
      <color indexed="17"/>
      <name val="Calibri"/>
      <family val="2"/>
    </font>
    <font>
      <sz val="12"/>
      <color indexed="14"/>
      <name val="Calibri"/>
      <family val="2"/>
    </font>
    <font>
      <sz val="12"/>
      <color indexed="60"/>
      <name val="Calibri"/>
      <family val="2"/>
    </font>
    <font>
      <sz val="12"/>
      <color indexed="62"/>
      <name val="Calibri"/>
      <family val="2"/>
    </font>
    <font>
      <b/>
      <sz val="12"/>
      <color indexed="63"/>
      <name val="Calibri"/>
      <family val="2"/>
    </font>
    <font>
      <b/>
      <sz val="12"/>
      <color indexed="52"/>
      <name val="Calibri"/>
      <family val="2"/>
    </font>
    <font>
      <sz val="12"/>
      <color indexed="52"/>
      <name val="Calibri"/>
      <family val="2"/>
    </font>
    <font>
      <b/>
      <sz val="12"/>
      <color indexed="9"/>
      <name val="Calibri"/>
      <family val="2"/>
    </font>
    <font>
      <sz val="12"/>
      <color indexed="10"/>
      <name val="Calibri"/>
      <family val="2"/>
    </font>
    <font>
      <i/>
      <sz val="12"/>
      <color indexed="23"/>
      <name val="Calibri"/>
      <family val="2"/>
    </font>
    <font>
      <b/>
      <sz val="12"/>
      <color indexed="8"/>
      <name val="Calibri"/>
      <family val="2"/>
    </font>
    <font>
      <sz val="12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000000"/>
      <name val="Times New Roman"/>
      <family val="0"/>
    </font>
    <font>
      <sz val="13"/>
      <color rgb="FF202124"/>
      <name val="Times New Roman"/>
      <family val="0"/>
    </font>
    <font>
      <sz val="13"/>
      <color theme="1"/>
      <name val="Times New Roman"/>
      <family val="0"/>
    </font>
    <font>
      <sz val="13"/>
      <color rgb="FF222222"/>
      <name val="Times New Roman"/>
      <family val="0"/>
    </font>
    <font>
      <sz val="13"/>
      <color rgb="FF000000"/>
      <name val="Times New Roman"/>
      <family val="0"/>
    </font>
    <font>
      <sz val="13"/>
      <color rgb="FF000000"/>
      <name val="Times New Roman"/>
      <family val="0"/>
    </font>
    <font>
      <b/>
      <sz val="11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2"/>
      <color rgb="FF3F3F3F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rgb="FF333333"/>
      <name val="Times New Roman"/>
      <family val="0"/>
    </font>
  </fonts>
  <fills count="33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786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33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5" fillId="26" borderId="0" applyNumberFormat="0" applyBorder="0" applyAlignment="0" applyProtection="0"/>
    <xf numFmtId="0" fontId="44" fillId="27" borderId="1" applyNumberFormat="0" applyAlignment="0" applyProtection="0"/>
    <xf numFmtId="0" fontId="43" fillId="28" borderId="2" applyNumberFormat="0" applyAlignment="0" applyProtection="0"/>
    <xf numFmtId="171" fontId="0" fillId="0" borderId="0" applyFill="0" applyBorder="0" applyAlignment="0" applyProtection="0"/>
    <xf numFmtId="169" fontId="0" fillId="0" borderId="0" applyFill="0" applyBorder="0" applyAlignment="0" applyProtection="0"/>
    <xf numFmtId="170" fontId="0" fillId="0" borderId="0" applyFill="0" applyBorder="0" applyAlignment="0" applyProtection="0"/>
    <xf numFmtId="168" fontId="0" fillId="0" borderId="0" applyFill="0" applyBorder="0" applyAlignment="0" applyProtection="0"/>
    <xf numFmtId="0" fontId="42" fillId="0" borderId="0" applyNumberFormat="0" applyFill="0" applyBorder="0" applyAlignment="0" applyProtection="0"/>
    <xf numFmtId="0" fontId="41" fillId="29" borderId="0" applyNumberFormat="0" applyBorder="0" applyAlignment="0" applyProtection="0"/>
    <xf numFmtId="0" fontId="40" fillId="0" borderId="3" applyNumberFormat="0" applyFill="0" applyAlignment="0" applyProtection="0"/>
    <xf numFmtId="0" fontId="39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7" fillId="30" borderId="1" applyNumberFormat="0" applyAlignment="0" applyProtection="0"/>
    <xf numFmtId="0" fontId="36" fillId="0" borderId="6" applyNumberFormat="0" applyFill="0" applyAlignment="0" applyProtection="0"/>
    <xf numFmtId="0" fontId="35" fillId="31" borderId="0" applyNumberFormat="0" applyBorder="0" applyAlignment="0" applyProtection="0"/>
    <xf numFmtId="0" fontId="0" fillId="32" borderId="7" applyNumberFormat="0" applyAlignment="0" applyProtection="0"/>
    <xf numFmtId="0" fontId="34" fillId="27" borderId="8" applyNumberFormat="0" applyAlignment="0" applyProtection="0"/>
    <xf numFmtId="9" fontId="0" fillId="0" borderId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1" fillId="0" borderId="0" applyNumberFormat="0" applyFill="0" applyBorder="0" applyAlignment="0" applyProtection="0"/>
  </cellStyleXfs>
  <cellXfs count="40">
    <xf numFmtId="0" fontId="0" fillId="0" borderId="0" xfId="0" applyFont="1" applyAlignment="1">
      <alignment/>
    </xf>
    <xf numFmtId="0" fontId="2" fillId="0" borderId="0" xfId="0" applyFont="1" applyAlignment="1">
      <alignment horizontal="left"/>
    </xf>
    <xf numFmtId="0" fontId="30" fillId="0" borderId="10" xfId="0" applyFont="1" applyBorder="1" applyAlignment="1">
      <alignment/>
    </xf>
    <xf numFmtId="0" fontId="2" fillId="0" borderId="10" xfId="0" applyFont="1" applyBorder="1" applyAlignment="1">
      <alignment wrapText="1"/>
    </xf>
    <xf numFmtId="0" fontId="2" fillId="0" borderId="0" xfId="0" applyFont="1" applyAlignment="1">
      <alignment horizontal="left"/>
    </xf>
    <xf numFmtId="0" fontId="0" fillId="0" borderId="0" xfId="0" applyFont="1" applyAlignment="1">
      <alignment/>
    </xf>
    <xf numFmtId="0" fontId="2" fillId="0" borderId="0" xfId="0" applyFont="1" applyAlignment="1">
      <alignment horizontal="center" vertical="center"/>
    </xf>
    <xf numFmtId="0" fontId="23" fillId="0" borderId="0" xfId="0" applyFont="1" applyAlignment="1" applyProtection="1">
      <alignment/>
      <protection hidden="1"/>
    </xf>
    <xf numFmtId="0" fontId="2" fillId="0" borderId="0" xfId="0" applyFont="1" applyAlignment="1" applyProtection="1">
      <alignment/>
      <protection hidden="1"/>
    </xf>
    <xf numFmtId="0" fontId="22" fillId="0" borderId="0" xfId="0" applyFont="1" applyAlignment="1" applyProtection="1">
      <alignment/>
      <protection hidden="1"/>
    </xf>
    <xf numFmtId="0" fontId="21" fillId="0" borderId="0" xfId="0" applyFont="1" applyFill="1" applyAlignment="1" applyProtection="1">
      <alignment/>
      <protection hidden="1"/>
    </xf>
    <xf numFmtId="0" fontId="21" fillId="0" borderId="0" xfId="0" applyFont="1" applyAlignment="1" applyProtection="1">
      <alignment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" fontId="23" fillId="0" borderId="0" xfId="0" applyNumberFormat="1" applyFont="1" applyAlignment="1" applyProtection="1">
      <alignment/>
      <protection hidden="1"/>
    </xf>
    <xf numFmtId="0" fontId="2" fillId="0" borderId="0" xfId="0" applyFont="1" applyAlignment="1" applyProtection="1">
      <alignment horizontal="left"/>
      <protection hidden="1"/>
    </xf>
    <xf numFmtId="0" fontId="22" fillId="0" borderId="0" xfId="0" applyFont="1" applyBorder="1" applyAlignment="1" applyProtection="1">
      <alignment/>
      <protection hidden="1"/>
    </xf>
    <xf numFmtId="0" fontId="30" fillId="0" borderId="0" xfId="0" applyFont="1" applyBorder="1" applyAlignment="1" applyProtection="1">
      <alignment wrapText="1"/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30" fillId="0" borderId="0" xfId="0" applyFont="1" applyBorder="1" applyAlignment="1" applyProtection="1">
      <alignment/>
      <protection hidden="1"/>
    </xf>
    <xf numFmtId="0" fontId="23" fillId="0" borderId="0" xfId="0" applyFont="1" applyBorder="1" applyAlignment="1" applyProtection="1">
      <alignment/>
      <protection hidden="1" locked="0"/>
    </xf>
    <xf numFmtId="0" fontId="28" fillId="0" borderId="0" xfId="0" applyFont="1" applyBorder="1" applyAlignment="1" applyProtection="1">
      <alignment/>
      <protection hidden="1" locked="0"/>
    </xf>
    <xf numFmtId="0" fontId="28" fillId="0" borderId="0" xfId="0" applyFont="1" applyFill="1" applyBorder="1" applyAlignment="1" applyProtection="1">
      <alignment/>
      <protection hidden="1" locked="0"/>
    </xf>
    <xf numFmtId="0" fontId="29" fillId="0" borderId="0" xfId="0" applyFont="1" applyAlignment="1">
      <alignment vertical="center"/>
    </xf>
    <xf numFmtId="0" fontId="22" fillId="0" borderId="0" xfId="0" applyNumberFormat="1" applyFont="1" applyBorder="1" applyAlignment="1" applyProtection="1">
      <alignment/>
      <protection hidden="1"/>
    </xf>
    <xf numFmtId="0" fontId="23" fillId="0" borderId="0" xfId="0" applyFont="1" applyAlignment="1" applyProtection="1">
      <alignment/>
      <protection hidden="1" locked="0"/>
    </xf>
    <xf numFmtId="0" fontId="28" fillId="0" borderId="0" xfId="0" applyFont="1" applyFill="1" applyAlignment="1" applyProtection="1">
      <alignment/>
      <protection hidden="1" locked="0"/>
    </xf>
    <xf numFmtId="0" fontId="28" fillId="0" borderId="0" xfId="0" applyFont="1" applyAlignment="1">
      <alignment/>
    </xf>
    <xf numFmtId="0" fontId="28" fillId="0" borderId="0" xfId="0" applyFont="1" applyAlignment="1" applyProtection="1">
      <alignment/>
      <protection hidden="1" locked="0"/>
    </xf>
    <xf numFmtId="0" fontId="22" fillId="0" borderId="0" xfId="0" applyNumberFormat="1" applyFont="1" applyAlignment="1" applyProtection="1">
      <alignment/>
      <protection hidden="1"/>
    </xf>
    <xf numFmtId="0" fontId="29" fillId="0" borderId="0" xfId="0" applyFont="1" applyAlignment="1">
      <alignment/>
    </xf>
    <xf numFmtId="0" fontId="28" fillId="0" borderId="0" xfId="0" applyFont="1" applyAlignment="1">
      <alignment vertical="center"/>
    </xf>
    <xf numFmtId="0" fontId="27" fillId="0" borderId="0" xfId="0" applyFont="1" applyAlignment="1">
      <alignment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Fill="1" applyAlignment="1" applyProtection="1">
      <alignment/>
      <protection hidden="1" locked="0"/>
    </xf>
    <xf numFmtId="0" fontId="22" fillId="0" borderId="0" xfId="0" applyFont="1" applyAlignment="1" applyProtection="1">
      <alignment/>
      <protection hidden="1" locked="0"/>
    </xf>
    <xf numFmtId="0" fontId="21" fillId="0" borderId="0" xfId="0" applyFont="1" applyAlignment="1" applyProtection="1">
      <alignment/>
      <protection hidden="1" locked="0"/>
    </xf>
  </cellXfs>
  <cellStyles count="47">
    <cellStyle name="Normal" xfId="0" builtinId="0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Comma" xfId="42" builtinId="3"/>
    <cellStyle name="Comma [0]" xfId="43" builtinId="6"/>
    <cellStyle name="Currency" xfId="44" builtinId="4"/>
    <cellStyle name="Currency [0]" xfId="45" builtinId="7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Percent" xfId="57" builtinId="5"/>
    <cellStyle name="Title" xfId="58"/>
    <cellStyle name="Total" xfId="59"/>
    <cellStyle name="Warning Text" xfId="60"/>
  </cellStyles>
  <dxfs count="63">
    <dxf>
      <protection hidden="1" locked="0"/>
    </dxf>
    <dxf>
      <protection hidden="1" locked="0"/>
    </dxf>
    <dxf>
      <fill>
        <patternFill patternType="none">
          <fgColor indexed="64"/>
          <bgColor indexed="65"/>
        </patternFill>
      </fill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fill>
        <patternFill patternType="none">
          <fgColor indexed="64"/>
          <bgColor indexed="65"/>
        </patternFill>
      </fill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font>
        <u val="none"/>
        <strike val="0"/>
        <sz val="11"/>
        <color auto="1"/>
      </font>
      <protection hidden="1" locked="0"/>
    </dxf>
    <dxf>
      <font>
        <u val="none"/>
        <strike val="0"/>
        <sz val="11"/>
        <color auto="1"/>
      </font>
      <protection hidden="1" locked="0"/>
    </dxf>
    <dxf>
      <font>
        <u val="none"/>
        <strike val="0"/>
        <sz val="11"/>
        <color auto="1"/>
      </font>
      <protection hidden="1" locked="0"/>
    </dxf>
    <dxf>
      <font>
        <u val="none"/>
        <strike val="0"/>
        <sz val="11"/>
        <color auto="1"/>
      </font>
      <protection hidden="1" locked="0"/>
    </dxf>
    <dxf>
      <font>
        <u val="none"/>
        <strike val="0"/>
        <sz val="11"/>
        <color auto="1"/>
      </font>
      <protection hidden="1" locked="0"/>
    </dxf>
    <dxf>
      <font>
        <u val="none"/>
        <strike val="0"/>
        <sz val="11"/>
        <color auto="1"/>
      </font>
      <protection hidden="1" locked="0"/>
    </dxf>
    <dxf>
      <font>
        <u val="none"/>
        <strike val="0"/>
        <sz val="11"/>
        <color auto="1"/>
      </font>
      <protection hidden="1" locked="0"/>
    </dxf>
    <dxf>
      <font>
        <u val="none"/>
        <strike val="0"/>
        <sz val="11"/>
        <color auto="1"/>
      </font>
      <protection hidden="1" locked="0"/>
    </dxf>
    <dxf>
      <font>
        <u val="none"/>
        <strike val="0"/>
        <sz val="11"/>
        <color auto="1"/>
      </font>
      <protection hidden="1" locked="0"/>
    </dxf>
    <dxf>
      <font>
        <u val="none"/>
        <strike val="0"/>
        <sz val="11"/>
        <color auto="1"/>
      </font>
      <protection hidden="1" locked="0"/>
    </dxf>
    <dxf>
      <font>
        <u val="none"/>
        <strike val="0"/>
        <sz val="11"/>
        <color auto="1"/>
      </font>
      <protection hidden="1" locked="0"/>
    </dxf>
    <dxf>
      <font>
        <u val="none"/>
        <strike val="0"/>
        <sz val="11"/>
        <color auto="1"/>
      </font>
      <protection hidden="1" locked="0"/>
    </dxf>
    <dxf>
      <font>
        <u val="none"/>
        <strike val="0"/>
        <sz val="11"/>
        <color auto="1"/>
      </font>
      <protection hidden="1" locked="0"/>
    </dxf>
    <dxf>
      <font>
        <u val="none"/>
        <strike val="0"/>
        <sz val="11"/>
        <color auto="1"/>
      </font>
      <protection hidden="1" locked="0"/>
    </dxf>
    <dxf>
      <font>
        <u val="none"/>
        <strike val="0"/>
        <sz val="11"/>
        <color auto="1"/>
      </font>
      <protection hidden="1" locked="0"/>
    </dxf>
    <dxf>
      <font>
        <u val="none"/>
        <strike val="0"/>
        <sz val="11"/>
        <color auto="1"/>
      </font>
      <protection hidden="1" locked="0"/>
    </dxf>
    <dxf>
      <font>
        <u val="none"/>
        <strike val="0"/>
        <sz val="11"/>
        <color auto="1"/>
      </font>
      <protection hidden="1" locked="0"/>
    </dxf>
    <dxf>
      <font>
        <b/>
        <i val="0"/>
        <u val="none"/>
        <strike val="0"/>
        <sz val="11"/>
        <color auto="1"/>
      </font>
      <alignment horizontal="left" vertical="bottom" textRotation="0" wrapText="1" indent="0" shrinkToFit="0"/>
      <border>
        <left style="thin">
          <color rgb="FF000000"/>
        </left>
        <right style="thin">
          <color rgb="FF000000"/>
        </right>
        <top>
          <color rgb="FF000000"/>
        </top>
        <bottom>
          <color rgb="FF000000"/>
        </bottom>
      </border>
      <protection hidden="1" locked="0"/>
    </dxf>
    <dxf>
      <protection hidden="1" locked="0"/>
    </dxf>
    <dxf>
      <font>
        <color rgb="FFC00000"/>
      </font>
      <fill>
        <patternFill>
          <bgColor theme="5" tint="0.7999799847602844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ables/table1.xml><?xml version="1.0" encoding="utf-8"?>
<table xmlns="http://schemas.openxmlformats.org/spreadsheetml/2006/main" id="1" name="Table1" displayName="Table1" ref="A18:BH41" totalsRowShown="0" headerRowDxfId="60" dataDxfId="61">
  <tableColumns count="60">
    <tableColumn id="1" uniqueName="0" name="Difficulty Level (Low-1,Medium-2,High -3)" dataDxfId="0"/>
    <tableColumn id="2" uniqueName="0" name="Author" dataDxfId="1"/>
    <tableColumn id="3" uniqueName="0" name="Expiry Date (dd/mm/yyyy)" dataDxfId="2"/>
    <tableColumn id="4" uniqueName="0" name="No. of Options(2-6)" dataDxfId="3"/>
    <tableColumn id="5" uniqueName="0" name="Item Text" dataDxfId="4"/>
    <tableColumn id="6" uniqueName="0" name="Item Image" dataDxfId="5"/>
    <tableColumn id="7" uniqueName="0" name="Backward Linkage" dataDxfId="6"/>
    <tableColumn id="8" uniqueName="0" name="Forward Linkage" dataDxfId="7"/>
    <tableColumn id="9" uniqueName="0" name="Reference" dataDxfId="8"/>
    <tableColumn id="10" uniqueName="0" name="Feedback Correct" dataDxfId="9"/>
    <tableColumn id="11" uniqueName="0" name="Feedback Incorrect" dataDxfId="10"/>
    <tableColumn id="12" uniqueName="0" name="Instructions" dataDxfId="11"/>
    <tableColumn id="13" uniqueName="0" name="Option Text 1" dataDxfId="12"/>
    <tableColumn id="14" uniqueName="0" name="Option Image 1" dataDxfId="13"/>
    <tableColumn id="15" uniqueName="0" name="Reference for Option 1" dataDxfId="14"/>
    <tableColumn id="16" uniqueName="0" name="Justification for Option 1" dataDxfId="15"/>
    <tableColumn id="17" uniqueName="0" name="Justification Image for Option 1" dataDxfId="16"/>
    <tableColumn id="18" uniqueName="0" name="Option Text 2" dataDxfId="17"/>
    <tableColumn id="19" uniqueName="0" name="Option Image 2" dataDxfId="18"/>
    <tableColumn id="20" uniqueName="0" name="Reference for Option 2" dataDxfId="19"/>
    <tableColumn id="21" uniqueName="0" name="Justification for Option 2" dataDxfId="20"/>
    <tableColumn id="22" uniqueName="0" name="Justification Image for Option 2" dataDxfId="21"/>
    <tableColumn id="23" uniqueName="0" name="Option Text 3" dataDxfId="22"/>
    <tableColumn id="24" uniqueName="0" name="Option Image 3" dataDxfId="23"/>
    <tableColumn id="25" uniqueName="0" name="Reference for Option 3" dataDxfId="24"/>
    <tableColumn id="26" uniqueName="0" name="Justification for Option 3" dataDxfId="25"/>
    <tableColumn id="27" uniqueName="0" name="Justification Image for Option 3" dataDxfId="26"/>
    <tableColumn id="28" uniqueName="0" name="Option Text 4" dataDxfId="27"/>
    <tableColumn id="29" uniqueName="0" name="Option Image 4" dataDxfId="28"/>
    <tableColumn id="30" uniqueName="0" name="Reference for Option 4" dataDxfId="29"/>
    <tableColumn id="31" uniqueName="0" name="Justification for Option 4" dataDxfId="30"/>
    <tableColumn id="32" uniqueName="0" name="Justification Image for Option 4" dataDxfId="31"/>
    <tableColumn id="33" uniqueName="0" name="Option Text 5" dataDxfId="32"/>
    <tableColumn id="34" uniqueName="0" name="Option Image 5" dataDxfId="33"/>
    <tableColumn id="35" uniqueName="0" name="Reference for Option 5" dataDxfId="34"/>
    <tableColumn id="36" uniqueName="0" name="Justification for Option 5" dataDxfId="35"/>
    <tableColumn id="37" uniqueName="0" name="Justification Image for Option 5" dataDxfId="36"/>
    <tableColumn id="38" uniqueName="0" name="Option Text 6" dataDxfId="37"/>
    <tableColumn id="39" uniqueName="0" name="Option Image 6" dataDxfId="38"/>
    <tableColumn id="40" uniqueName="0" name="Reference for Option 6" dataDxfId="39"/>
    <tableColumn id="41" uniqueName="0" name="Justification for Option 6" dataDxfId="40"/>
    <tableColumn id="42" uniqueName="0" name="Justification Image for Option 6" dataDxfId="41"/>
    <tableColumn id="43" uniqueName="0" name="Correct Option" dataDxfId="42"/>
    <tableColumn id="44" uniqueName="0" name="DifficultyCheck" dataDxfId="43"/>
    <tableColumn id="45" uniqueName="0" name="Option Check" dataDxfId="44"/>
    <tableColumn id="46" uniqueName="0" name="Question Blank Check" dataDxfId="45"/>
    <tableColumn id="47" uniqueName="0" name="Question Image Check" dataDxfId="46"/>
    <tableColumn id="48" uniqueName="0" name="Check Option1" dataDxfId="47"/>
    <tableColumn id="49" uniqueName="0" name="Image Check Option1" dataDxfId="48"/>
    <tableColumn id="61" uniqueName="0" name="Check Option2" dataDxfId="49"/>
    <tableColumn id="62" uniqueName="0" name="Image Check Option2" dataDxfId="50"/>
    <tableColumn id="63" uniqueName="0" name="Check Option3" dataDxfId="51"/>
    <tableColumn id="64" uniqueName="0" name="Image Check Option3" dataDxfId="52"/>
    <tableColumn id="65" uniqueName="0" name="Check Option4" dataDxfId="53"/>
    <tableColumn id="66" uniqueName="0" name="Image Check Option4" dataDxfId="54"/>
    <tableColumn id="67" uniqueName="0" name="Check Option5" dataDxfId="55"/>
    <tableColumn id="68" uniqueName="0" name="Image Check Option5" dataDxfId="56"/>
    <tableColumn id="69" uniqueName="0" name="Check Option6" dataDxfId="57"/>
    <tableColumn id="70" uniqueName="0" name="Image Check Option6" dataDxfId="58"/>
    <tableColumn id="71" uniqueName="0" name="Correct Option Check" dataDxfId="59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7bcc5a6-bfd2-4c8a-b714-bf11033d223f}">
  <dimension ref="A1:K20"/>
  <sheetViews>
    <sheetView tabSelected="1" workbookViewId="0" topLeftCell="A1">
      <selection pane="topLeft" activeCell="C20" sqref="C20"/>
    </sheetView>
  </sheetViews>
  <sheetFormatPr defaultColWidth="8.858816964285714" defaultRowHeight="15"/>
  <cols>
    <col min="1" max="1" width="33" customWidth="1"/>
    <col min="2" max="2" width="27.142857142857142" customWidth="1"/>
    <col min="3" max="3" width="26.857142857142858" customWidth="1"/>
    <col min="4" max="4" width="67.42857142857143" customWidth="1"/>
    <col min="5" max="5" width="70.42857142857143" customWidth="1"/>
    <col min="6" max="6" width="18.428571428571427" customWidth="1"/>
    <col min="7" max="7" width="17.142857142857142" customWidth="1"/>
    <col min="8" max="8" width="10.714285714285714" customWidth="1"/>
    <col min="9" max="9" width="18.142857142857142" customWidth="1"/>
    <col min="10" max="10" width="19.714285714285715" customWidth="1"/>
    <col min="11" max="11" width="12.857142857142858" customWidth="1"/>
    <col min="12" max="16384" width="8.857142857142858"/>
  </cols>
  <sheetData>
    <row r="1" spans="1:11" ht="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0" ht="15">
      <c r="A2" s="6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5"/>
    </row>
    <row r="3" spans="1:10" ht="15">
      <c r="A3" s="5"/>
      <c r="B3" s="4" t="s">
        <v>3</v>
      </c>
      <c r="C3" s="5"/>
      <c r="D3" s="5"/>
      <c r="E3" s="5"/>
      <c r="F3" s="5"/>
      <c r="G3" s="5"/>
      <c r="H3" s="5"/>
      <c r="I3" s="5"/>
      <c r="J3" s="5"/>
    </row>
    <row r="4" spans="1:10" ht="15">
      <c r="A4" s="5"/>
      <c r="B4" s="4" t="s">
        <v>4</v>
      </c>
      <c r="C4" s="5"/>
      <c r="D4" s="5"/>
      <c r="E4" s="5"/>
      <c r="F4" s="5"/>
      <c r="G4" s="5"/>
      <c r="H4" s="5"/>
      <c r="I4" s="5"/>
      <c r="J4" s="5"/>
    </row>
    <row r="5" spans="1:10" ht="15">
      <c r="A5" s="5"/>
      <c r="B5" s="4" t="s">
        <v>5</v>
      </c>
      <c r="C5" s="5"/>
      <c r="D5" s="5"/>
      <c r="E5" s="5"/>
      <c r="F5" s="5"/>
      <c r="G5" s="5"/>
      <c r="H5" s="5"/>
      <c r="I5" s="5"/>
      <c r="J5" s="5"/>
    </row>
    <row r="6" spans="1:10" ht="15">
      <c r="A6" s="5"/>
      <c r="B6" s="4" t="s">
        <v>6</v>
      </c>
      <c r="C6" s="5"/>
      <c r="D6" s="5"/>
      <c r="E6" s="5"/>
      <c r="F6" s="5"/>
      <c r="G6" s="5"/>
      <c r="H6" s="5"/>
      <c r="I6" s="5"/>
      <c r="J6" s="5"/>
    </row>
    <row r="8" spans="1:2" ht="15">
      <c r="A8" s="1" t="s">
        <v>7</v>
      </c>
      <c r="B8" s="1" t="s">
        <v>8</v>
      </c>
    </row>
    <row r="9" spans="1:5" ht="15">
      <c r="A9" s="1" t="s">
        <v>9</v>
      </c>
      <c r="B9" s="1">
        <v>36125</v>
      </c>
      <c r="D9" s="1" t="s">
        <v>10</v>
      </c>
      <c r="E9" s="1" t="s">
        <v>11</v>
      </c>
    </row>
    <row r="10" spans="1:11" ht="15">
      <c r="A10" s="2" t="s">
        <v>12</v>
      </c>
      <c r="B10" s="3" t="s">
        <v>13</v>
      </c>
      <c r="C10" s="3" t="s">
        <v>14</v>
      </c>
      <c r="D10" s="3" t="s">
        <v>15</v>
      </c>
      <c r="E10" s="3" t="s">
        <v>16</v>
      </c>
      <c r="F10" s="3" t="s">
        <v>17</v>
      </c>
      <c r="G10" s="3" t="s">
        <v>18</v>
      </c>
      <c r="H10" s="3" t="s">
        <v>19</v>
      </c>
      <c r="I10" s="3" t="s">
        <v>20</v>
      </c>
      <c r="J10" s="3" t="s">
        <v>21</v>
      </c>
      <c r="K10" s="3" t="s">
        <v>1</v>
      </c>
    </row>
    <row r="11" spans="1:4" ht="15">
      <c r="A11">
        <v>1</v>
      </c>
      <c r="D11" t="s">
        <v>22</v>
      </c>
    </row>
    <row r="12" spans="1:4" ht="15">
      <c r="A12">
        <v>1</v>
      </c>
      <c r="D12" t="s">
        <v>23</v>
      </c>
    </row>
    <row r="13" spans="1:4" ht="15">
      <c r="A13">
        <v>1</v>
      </c>
      <c r="D13" t="s">
        <v>24</v>
      </c>
    </row>
    <row r="14" spans="1:4" ht="15">
      <c r="A14">
        <v>2</v>
      </c>
      <c r="D14" t="s">
        <v>25</v>
      </c>
    </row>
    <row r="15" spans="1:4" ht="15">
      <c r="A15">
        <v>2</v>
      </c>
      <c r="D15" t="s">
        <v>26</v>
      </c>
    </row>
    <row r="16" spans="1:4" ht="15">
      <c r="A16">
        <v>2</v>
      </c>
      <c r="D16" t="s">
        <v>27</v>
      </c>
    </row>
    <row r="17" spans="1:4" ht="15">
      <c r="A17">
        <v>2</v>
      </c>
      <c r="D17" t="s">
        <v>28</v>
      </c>
    </row>
    <row r="18" spans="1:4" ht="15">
      <c r="A18">
        <v>3</v>
      </c>
      <c r="D18" t="s">
        <v>29</v>
      </c>
    </row>
    <row r="19" spans="1:4" ht="15">
      <c r="A19">
        <v>3</v>
      </c>
      <c r="D19" t="s">
        <v>30</v>
      </c>
    </row>
    <row r="20" spans="1:4" ht="15">
      <c r="A20">
        <v>3</v>
      </c>
      <c r="D20" t="s">
        <v>31</v>
      </c>
    </row>
  </sheetData>
  <sheetProtection/>
  <mergeCells count="7">
    <mergeCell ref="B6:J6"/>
    <mergeCell ref="A2:A6"/>
    <mergeCell ref="A1:K1"/>
    <mergeCell ref="B2:J2"/>
    <mergeCell ref="B3:J3"/>
    <mergeCell ref="B4:J4"/>
    <mergeCell ref="B5:J5"/>
  </mergeCells>
  <pageMargins left="0.75" right="0.75" top="1" bottom="1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8e9a9a5-1187-45dd-9bcd-f974626f0caa}">
  <sheetPr codeName="Sheet2"/>
  <dimension ref="A1:CW41"/>
  <sheetViews>
    <sheetView workbookViewId="0" topLeftCell="A10">
      <selection pane="topLeft" activeCell="E15" sqref="E15"/>
    </sheetView>
  </sheetViews>
  <sheetFormatPr defaultColWidth="8.858816964285714" defaultRowHeight="15"/>
  <cols>
    <col min="1" max="1" width="16" style="24" customWidth="1"/>
    <col min="2" max="2" width="26.142857142857142" style="24" customWidth="1"/>
    <col min="3" max="3" width="26.857142857142858" style="24" hidden="1" customWidth="1"/>
    <col min="4" max="4" width="20.428571428571427" style="24" customWidth="1"/>
    <col min="5" max="5" width="89.71428571428571" style="24" customWidth="1"/>
    <col min="6" max="6" width="13.142857142857142" style="24" hidden="1" customWidth="1"/>
    <col min="7" max="7" width="18.714285714285715" style="24" hidden="1" customWidth="1"/>
    <col min="8" max="8" width="17.428571428571427" style="24" hidden="1" customWidth="1"/>
    <col min="9" max="9" width="12.285714285714286" style="24" hidden="1" customWidth="1"/>
    <col min="10" max="10" width="18.428571428571427" style="24" hidden="1" customWidth="1"/>
    <col min="11" max="11" width="19.857142857142858" style="24" hidden="1" customWidth="1"/>
    <col min="12" max="12" width="13.428571428571429" style="24" hidden="1" customWidth="1"/>
    <col min="13" max="13" width="28.142857142857142" style="24" customWidth="1"/>
    <col min="14" max="14" width="16.428571428571427" style="24" hidden="1" customWidth="1"/>
    <col min="15" max="15" width="23.428571428571427" style="24" hidden="1" customWidth="1"/>
    <col min="16" max="16" width="26" style="24" hidden="1" customWidth="1"/>
    <col min="17" max="17" width="32.42857142857143" style="24" hidden="1" customWidth="1"/>
    <col min="18" max="18" width="32.857142857142854" style="24" customWidth="1"/>
    <col min="19" max="19" width="16.428571428571427" style="24" hidden="1" customWidth="1"/>
    <col min="20" max="20" width="23.428571428571427" style="24" hidden="1" customWidth="1"/>
    <col min="21" max="21" width="26" style="24" hidden="1" customWidth="1"/>
    <col min="22" max="22" width="32.42857142857143" style="24" hidden="1" customWidth="1"/>
    <col min="23" max="23" width="61.714285714285715" style="24" customWidth="1"/>
    <col min="24" max="24" width="16.428571428571427" style="24" hidden="1" customWidth="1"/>
    <col min="25" max="25" width="23.428571428571427" style="24" hidden="1" customWidth="1"/>
    <col min="26" max="26" width="26" style="24" hidden="1" customWidth="1"/>
    <col min="27" max="27" width="32.42857142857143" style="24" hidden="1" customWidth="1"/>
    <col min="28" max="28" width="26.142857142857142" style="24" customWidth="1"/>
    <col min="29" max="29" width="16.428571428571427" style="24" hidden="1" customWidth="1"/>
    <col min="30" max="30" width="23.428571428571427" style="24" hidden="1" customWidth="1"/>
    <col min="31" max="31" width="26" style="24" hidden="1" customWidth="1"/>
    <col min="32" max="32" width="32.42857142857143" style="24" hidden="1" customWidth="1"/>
    <col min="33" max="33" width="15" style="24" hidden="1" customWidth="1"/>
    <col min="34" max="34" width="16.428571428571427" style="24" hidden="1" customWidth="1"/>
    <col min="35" max="35" width="23.428571428571427" style="24" hidden="1" customWidth="1"/>
    <col min="36" max="36" width="26" style="24" hidden="1" customWidth="1"/>
    <col min="37" max="37" width="32.42857142857143" style="24" hidden="1" customWidth="1"/>
    <col min="38" max="38" width="15" style="24" hidden="1" customWidth="1"/>
    <col min="39" max="39" width="16.428571428571427" style="24" hidden="1" customWidth="1"/>
    <col min="40" max="40" width="23.428571428571427" style="24" hidden="1" customWidth="1"/>
    <col min="41" max="41" width="26" style="24" hidden="1" customWidth="1"/>
    <col min="42" max="42" width="32.42857142857143" style="24" hidden="1" customWidth="1"/>
    <col min="43" max="43" width="16.142857142857142" style="24" customWidth="1"/>
    <col min="44" max="60" width="9.142857142857142" style="38" hidden="1" customWidth="1"/>
    <col min="61" max="100" width="8.857142857142858" style="38"/>
    <col min="101" max="101" width="8.857142857142858" style="39"/>
    <col min="102" max="16384" width="8.857142857142858" style="24"/>
  </cols>
  <sheetData>
    <row r="1" spans="1:101" s="7" customFormat="1" ht="15">
      <c r="A1" s="8" t="s">
        <v>32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10" t="str">
        <f>IF(SUM('Law of Crimes MCQ'!$AR$19:$BH$41)&gt;0,"F","T")</f>
        <v>F</v>
      </c>
      <c r="CW1" s="11"/>
    </row>
    <row r="2" spans="1:101" s="7" customFormat="1" ht="15">
      <c r="A2" s="12" t="s">
        <v>1</v>
      </c>
      <c r="B2" s="8" t="s">
        <v>2</v>
      </c>
      <c r="C2" s="7"/>
      <c r="D2" s="7"/>
      <c r="E2" s="7"/>
      <c r="F2" s="7"/>
      <c r="G2" s="7"/>
      <c r="H2" s="7"/>
      <c r="I2" s="7"/>
      <c r="J2" s="7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11"/>
    </row>
    <row r="3" spans="1:101" s="7" customFormat="1" ht="15">
      <c r="A3" s="7"/>
      <c r="B3" s="8" t="s">
        <v>3</v>
      </c>
      <c r="C3" s="7"/>
      <c r="D3" s="7"/>
      <c r="E3" s="7"/>
      <c r="F3" s="7"/>
      <c r="G3" s="7"/>
      <c r="H3" s="7"/>
      <c r="I3" s="7"/>
      <c r="J3" s="7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11"/>
    </row>
    <row r="4" spans="1:101" s="7" customFormat="1" ht="15">
      <c r="A4" s="7"/>
      <c r="B4" s="8" t="s">
        <v>33</v>
      </c>
      <c r="C4" s="7"/>
      <c r="D4" s="7"/>
      <c r="E4" s="7"/>
      <c r="F4" s="7"/>
      <c r="G4" s="7"/>
      <c r="H4" s="7"/>
      <c r="I4" s="7"/>
      <c r="J4" s="7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11"/>
    </row>
    <row r="5" spans="1:101" s="7" customFormat="1" ht="15">
      <c r="A5" s="7"/>
      <c r="B5" s="8" t="s">
        <v>34</v>
      </c>
      <c r="C5" s="7"/>
      <c r="D5" s="7"/>
      <c r="E5" s="7"/>
      <c r="F5" s="7"/>
      <c r="G5" s="7"/>
      <c r="H5" s="7"/>
      <c r="I5" s="7"/>
      <c r="J5" s="7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11"/>
    </row>
    <row r="6" spans="1:101" s="7" customFormat="1" ht="15">
      <c r="A6" s="7"/>
      <c r="B6" s="8" t="s">
        <v>35</v>
      </c>
      <c r="C6" s="7"/>
      <c r="D6" s="7"/>
      <c r="E6" s="7"/>
      <c r="F6" s="7"/>
      <c r="G6" s="7"/>
      <c r="H6" s="7"/>
      <c r="I6" s="7"/>
      <c r="J6" s="7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11"/>
    </row>
    <row r="7" spans="1:101" s="7" customFormat="1" ht="15">
      <c r="A7" s="7"/>
      <c r="B7" s="8" t="s">
        <v>36</v>
      </c>
      <c r="C7" s="7"/>
      <c r="D7" s="7"/>
      <c r="E7" s="7"/>
      <c r="F7" s="7"/>
      <c r="G7" s="7"/>
      <c r="H7" s="7"/>
      <c r="I7" s="7"/>
      <c r="J7" s="7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11"/>
    </row>
    <row r="8" spans="1:101" s="7" customFormat="1" ht="15">
      <c r="A8" s="7"/>
      <c r="B8" s="8" t="s">
        <v>37</v>
      </c>
      <c r="C8" s="7"/>
      <c r="D8" s="7"/>
      <c r="E8" s="7"/>
      <c r="F8" s="7"/>
      <c r="G8" s="7"/>
      <c r="H8" s="7"/>
      <c r="I8" s="7"/>
      <c r="J8" s="7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11"/>
    </row>
    <row r="9" spans="1:101" s="7" customFormat="1" ht="15">
      <c r="A9" s="7"/>
      <c r="B9" s="8" t="s">
        <v>38</v>
      </c>
      <c r="C9" s="7"/>
      <c r="D9" s="7"/>
      <c r="E9" s="7"/>
      <c r="F9" s="7"/>
      <c r="G9" s="7"/>
      <c r="H9" s="7"/>
      <c r="I9" s="7"/>
      <c r="J9" s="7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11"/>
    </row>
    <row r="10" spans="1:101" s="7" customFormat="1" ht="15">
      <c r="A10" s="7"/>
      <c r="B10" s="8" t="s">
        <v>39</v>
      </c>
      <c r="C10" s="7"/>
      <c r="D10" s="7"/>
      <c r="E10" s="7"/>
      <c r="F10" s="7"/>
      <c r="G10" s="7"/>
      <c r="H10" s="7"/>
      <c r="I10" s="7"/>
      <c r="J10" s="7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11"/>
    </row>
    <row r="11" spans="1:101" s="7" customFormat="1" ht="15">
      <c r="A11" s="7"/>
      <c r="B11" s="8" t="s">
        <v>40</v>
      </c>
      <c r="C11" s="7"/>
      <c r="D11" s="7"/>
      <c r="E11" s="7"/>
      <c r="F11" s="7"/>
      <c r="G11" s="7"/>
      <c r="H11" s="7"/>
      <c r="I11" s="7"/>
      <c r="J11" s="7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11"/>
    </row>
    <row r="12" spans="1:101" s="7" customFormat="1" ht="15">
      <c r="A12" s="7"/>
      <c r="B12" s="8" t="s">
        <v>41</v>
      </c>
      <c r="C12" s="7"/>
      <c r="D12" s="7"/>
      <c r="E12" s="7"/>
      <c r="F12" s="7"/>
      <c r="G12" s="7"/>
      <c r="H12" s="7"/>
      <c r="I12" s="7"/>
      <c r="J12" s="7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11"/>
    </row>
    <row r="13" spans="1:101" s="7" customFormat="1" ht="15">
      <c r="A13" s="7"/>
      <c r="B13" s="8" t="s">
        <v>42</v>
      </c>
      <c r="C13" s="7"/>
      <c r="D13" s="7"/>
      <c r="E13" s="7"/>
      <c r="F13" s="7"/>
      <c r="G13" s="7"/>
      <c r="H13" s="7"/>
      <c r="I13" s="7"/>
      <c r="J13" s="7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11"/>
    </row>
    <row r="14" spans="1:101" s="7" customFormat="1" ht="15">
      <c r="A14" s="7"/>
      <c r="B14" s="8" t="s">
        <v>43</v>
      </c>
      <c r="C14" s="7"/>
      <c r="D14" s="7"/>
      <c r="E14" s="7"/>
      <c r="F14" s="7"/>
      <c r="G14" s="7"/>
      <c r="H14" s="7"/>
      <c r="I14" s="7"/>
      <c r="J14" s="7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11"/>
    </row>
    <row r="15" spans="4:5 44:101" s="7" customFormat="1" ht="15">
      <c r="D15" s="13"/>
      <c r="E15" s="13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11"/>
    </row>
    <row r="16" spans="1:2 44:101" s="7" customFormat="1" ht="15">
      <c r="A16" s="14" t="s">
        <v>7</v>
      </c>
      <c r="B16" s="14" t="s">
        <v>8</v>
      </c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11"/>
    </row>
    <row r="17" spans="1:5 44:101" s="7" customFormat="1" ht="15">
      <c r="A17" s="14" t="s">
        <v>9</v>
      </c>
      <c r="B17" s="14">
        <v>32714</v>
      </c>
      <c r="D17" s="14" t="s">
        <v>10</v>
      </c>
      <c r="E17" s="14" t="s">
        <v>44</v>
      </c>
      <c r="AR17" s="15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11"/>
    </row>
    <row r="18" spans="1:101" s="7" customFormat="1" ht="45">
      <c r="A18" s="16" t="s">
        <v>12</v>
      </c>
      <c r="B18" s="17" t="s">
        <v>13</v>
      </c>
      <c r="C18" s="17" t="s">
        <v>14</v>
      </c>
      <c r="D18" s="18" t="s">
        <v>45</v>
      </c>
      <c r="E18" s="17" t="s">
        <v>15</v>
      </c>
      <c r="F18" s="17" t="s">
        <v>16</v>
      </c>
      <c r="G18" s="17" t="s">
        <v>17</v>
      </c>
      <c r="H18" s="17" t="s">
        <v>18</v>
      </c>
      <c r="I18" s="17" t="s">
        <v>19</v>
      </c>
      <c r="J18" s="17" t="s">
        <v>20</v>
      </c>
      <c r="K18" s="17" t="s">
        <v>21</v>
      </c>
      <c r="L18" s="17" t="s">
        <v>1</v>
      </c>
      <c r="M18" s="17" t="s">
        <v>46</v>
      </c>
      <c r="N18" s="17" t="s">
        <v>47</v>
      </c>
      <c r="O18" s="17" t="s">
        <v>48</v>
      </c>
      <c r="P18" s="17" t="s">
        <v>49</v>
      </c>
      <c r="Q18" s="17" t="s">
        <v>50</v>
      </c>
      <c r="R18" s="17" t="s">
        <v>51</v>
      </c>
      <c r="S18" s="17" t="s">
        <v>52</v>
      </c>
      <c r="T18" s="17" t="s">
        <v>53</v>
      </c>
      <c r="U18" s="17" t="s">
        <v>54</v>
      </c>
      <c r="V18" s="17" t="s">
        <v>55</v>
      </c>
      <c r="W18" s="17" t="s">
        <v>56</v>
      </c>
      <c r="X18" s="17" t="s">
        <v>57</v>
      </c>
      <c r="Y18" s="17" t="s">
        <v>58</v>
      </c>
      <c r="Z18" s="17" t="s">
        <v>59</v>
      </c>
      <c r="AA18" s="17" t="s">
        <v>60</v>
      </c>
      <c r="AB18" s="17" t="s">
        <v>61</v>
      </c>
      <c r="AC18" s="17" t="s">
        <v>62</v>
      </c>
      <c r="AD18" s="17" t="s">
        <v>63</v>
      </c>
      <c r="AE18" s="17" t="s">
        <v>64</v>
      </c>
      <c r="AF18" s="17" t="s">
        <v>65</v>
      </c>
      <c r="AG18" s="17" t="s">
        <v>66</v>
      </c>
      <c r="AH18" s="17" t="s">
        <v>67</v>
      </c>
      <c r="AI18" s="17" t="s">
        <v>68</v>
      </c>
      <c r="AJ18" s="17" t="s">
        <v>69</v>
      </c>
      <c r="AK18" s="17" t="s">
        <v>70</v>
      </c>
      <c r="AL18" s="17" t="s">
        <v>71</v>
      </c>
      <c r="AM18" s="17" t="s">
        <v>72</v>
      </c>
      <c r="AN18" s="17" t="s">
        <v>73</v>
      </c>
      <c r="AO18" s="17" t="s">
        <v>74</v>
      </c>
      <c r="AP18" s="17" t="s">
        <v>75</v>
      </c>
      <c r="AQ18" s="18" t="s">
        <v>76</v>
      </c>
      <c r="AR18" s="17" t="s">
        <v>77</v>
      </c>
      <c r="AS18" s="17" t="s">
        <v>78</v>
      </c>
      <c r="AT18" s="17" t="s">
        <v>79</v>
      </c>
      <c r="AU18" s="17" t="s">
        <v>80</v>
      </c>
      <c r="AV18" s="17" t="s">
        <v>81</v>
      </c>
      <c r="AW18" s="17" t="s">
        <v>82</v>
      </c>
      <c r="AX18" s="17" t="s">
        <v>83</v>
      </c>
      <c r="AY18" s="17" t="s">
        <v>84</v>
      </c>
      <c r="AZ18" s="17" t="s">
        <v>85</v>
      </c>
      <c r="BA18" s="17" t="s">
        <v>86</v>
      </c>
      <c r="BB18" s="17" t="s">
        <v>87</v>
      </c>
      <c r="BC18" s="17" t="s">
        <v>88</v>
      </c>
      <c r="BD18" s="17" t="s">
        <v>89</v>
      </c>
      <c r="BE18" s="17" t="s">
        <v>90</v>
      </c>
      <c r="BF18" s="17" t="s">
        <v>91</v>
      </c>
      <c r="BG18" s="17" t="s">
        <v>92</v>
      </c>
      <c r="BH18" s="17" t="s">
        <v>93</v>
      </c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11"/>
    </row>
    <row r="19" spans="1:60" ht="16.5">
      <c r="A19" s="19">
        <v>1</v>
      </c>
      <c r="B19" s="20"/>
      <c r="C19" s="21"/>
      <c r="D19" s="20">
        <v>4</v>
      </c>
      <c r="E19" s="22" t="s">
        <v>94</v>
      </c>
      <c r="F19" s="20"/>
      <c r="G19" s="20"/>
      <c r="H19" s="20"/>
      <c r="I19" s="20"/>
      <c r="J19" s="20"/>
      <c r="K19" s="20"/>
      <c r="L19" s="20"/>
      <c r="M19" s="20" t="s">
        <v>95</v>
      </c>
      <c r="N19" s="20"/>
      <c r="O19" s="20"/>
      <c r="P19" s="20"/>
      <c r="Q19" s="20"/>
      <c r="R19" s="20" t="s">
        <v>96</v>
      </c>
      <c r="S19" s="20"/>
      <c r="T19" s="20"/>
      <c r="U19" s="20"/>
      <c r="V19" s="20"/>
      <c r="W19" s="20" t="s">
        <v>97</v>
      </c>
      <c r="X19" s="21"/>
      <c r="Y19" s="20"/>
      <c r="Z19" s="20"/>
      <c r="AA19" s="20"/>
      <c r="AB19" s="20" t="s">
        <v>98</v>
      </c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>
        <v>3</v>
      </c>
      <c r="AR19" s="15">
        <f>IF(ISBLANK('Law of Crimes MCQ'!$A19),1,0)</f>
        <v>0</v>
      </c>
      <c r="AS19" s="23">
        <f>IF(ISBLANK('Law of Crimes MCQ'!$D19),1,0)</f>
        <v>0</v>
      </c>
      <c r="AT19" s="15">
        <f>IF(AND(ISBLANK('Law of Crimes MCQ'!$E19),ISBLANK('Law of Crimes MCQ'!$F19)),1,0)</f>
        <v>0</v>
      </c>
      <c r="AU19" s="15">
        <f t="array" ref="AU19">IF(ISBLANK('Law of Crimes MCQ'!$F19),0,IFERROR(IF(MATCH(1,--EXACT('Law of Crimes MCQ'!$F19,$CW:$CW),0),0,1),1))</f>
        <v>0</v>
      </c>
      <c r="AV19" s="15">
        <f>IF(AND(ISBLANK('Law of Crimes MCQ'!$M19),ISBLANK('Law of Crimes MCQ'!$N19)),1,0)</f>
        <v>0</v>
      </c>
      <c r="AW19" s="15">
        <f t="array" ref="AW19">IF(ISBLANK('Law of Crimes MCQ'!$N19),0,IFERROR(IF(MATCH(1,--EXACT('Law of Crimes MCQ'!$N19,$CW:$CW),0),0,1),1))</f>
        <v>0</v>
      </c>
      <c r="AX19" s="15">
        <f>IF(AND(ISBLANK('Law of Crimes MCQ'!$R19),ISBLANK('Law of Crimes MCQ'!$S19)),1,0)</f>
        <v>0</v>
      </c>
      <c r="AY19" s="15">
        <f t="array" ref="AY19">IF(ISBLANK('Law of Crimes MCQ'!$S19),0,IFERROR(IF(MATCH(1,--EXACT('Law of Crimes MCQ'!$S19,$CW:$CW),0),0,1),1))</f>
        <v>0</v>
      </c>
      <c r="AZ19" s="15">
        <f>IF(AND('Law of Crimes MCQ'!$D19&gt;2,ISBLANK('Law of Crimes MCQ'!$W19),ISBLANK('Law of Crimes MCQ'!$X19)),1,0)</f>
        <v>0</v>
      </c>
      <c r="BA19" s="15">
        <f t="array" ref="BA19">IF(ISBLANK('Law of Crimes MCQ'!$X19),0,IFERROR(IF(MATCH(1,--EXACT('Law of Crimes MCQ'!$X19,$CW:$CW),0),0,1),1))</f>
        <v>0</v>
      </c>
      <c r="BB19" s="15">
        <f>IF(AND('Law of Crimes MCQ'!$D19&gt;3,ISBLANK('Law of Crimes MCQ'!$AB19),ISBLANK('Law of Crimes MCQ'!$AC19)),1,0)</f>
        <v>0</v>
      </c>
      <c r="BC19" s="15">
        <f t="array" ref="BC19">IF(ISBLANK('Law of Crimes MCQ'!$AC19),0,IFERROR(IF(MATCH(1,--EXACT('Law of Crimes MCQ'!$AC19,$CW:$CW),0),0,1),1))</f>
        <v>0</v>
      </c>
      <c r="BD19" s="15">
        <f>IF(AND('Law of Crimes MCQ'!$D19&gt;4,ISBLANK('Law of Crimes MCQ'!$AG19),ISBLANK('Law of Crimes MCQ'!$AH19)),1,0)</f>
        <v>0</v>
      </c>
      <c r="BE19" s="15">
        <f t="array" ref="BE19">IF(ISBLANK('Law of Crimes MCQ'!$AH19),0,IFERROR(IF(MATCH(1,--EXACT('Law of Crimes MCQ'!$AH19,$CW:$CW),0),0,1),1))</f>
        <v>0</v>
      </c>
      <c r="BF19" s="15">
        <f>IF(AND('Law of Crimes MCQ'!$D19&gt;5,ISBLANK('Law of Crimes MCQ'!$AL19),ISBLANK('Law of Crimes MCQ'!$AM19)),1,0)</f>
        <v>0</v>
      </c>
      <c r="BG19" s="15">
        <f t="array" ref="BG19">IF(ISBLANK('Law of Crimes MCQ'!$AM19),0,IFERROR(IF(MATCH(1,--EXACT('Law of Crimes MCQ'!$AM19,$CW:$CW),0),0,1),1))</f>
        <v>0</v>
      </c>
      <c r="BH19" s="15">
        <f>IF(ISBLANK('Law of Crimes MCQ'!$AQ19),1,0)</f>
        <v>0</v>
      </c>
    </row>
    <row r="20" spans="1:60" ht="16.5">
      <c r="A20" s="24">
        <v>2</v>
      </c>
      <c r="B20" s="20"/>
      <c r="C20" s="25"/>
      <c r="D20" s="20">
        <v>4</v>
      </c>
      <c r="E20" s="26" t="s">
        <v>99</v>
      </c>
      <c r="F20" s="27"/>
      <c r="G20" s="27"/>
      <c r="H20" s="27"/>
      <c r="I20" s="27"/>
      <c r="J20" s="27"/>
      <c r="K20" s="27"/>
      <c r="L20" s="27"/>
      <c r="M20" s="27" t="s">
        <v>100</v>
      </c>
      <c r="N20" s="27"/>
      <c r="O20" s="27"/>
      <c r="P20" s="27"/>
      <c r="Q20" s="27"/>
      <c r="R20" s="27" t="s">
        <v>101</v>
      </c>
      <c r="S20" s="27"/>
      <c r="T20" s="27"/>
      <c r="U20" s="27"/>
      <c r="V20" s="27"/>
      <c r="W20" s="22" t="s">
        <v>102</v>
      </c>
      <c r="X20" s="25"/>
      <c r="Y20" s="27"/>
      <c r="Z20" s="27"/>
      <c r="AA20" s="27"/>
      <c r="AB20" s="27" t="s">
        <v>103</v>
      </c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>
        <v>4</v>
      </c>
      <c r="AR20" s="28"/>
      <c r="AS20" s="28"/>
      <c r="AT20" s="28"/>
      <c r="AU20" s="28"/>
      <c r="AV20" s="28"/>
      <c r="AW20" s="9"/>
      <c r="AX20" s="28"/>
      <c r="AY20" s="9"/>
      <c r="AZ20" s="28"/>
      <c r="BA20" s="9"/>
      <c r="BB20" s="28"/>
      <c r="BC20" s="9"/>
      <c r="BD20" s="28"/>
      <c r="BE20" s="9"/>
      <c r="BF20" s="28"/>
      <c r="BG20" s="9"/>
      <c r="BH20" s="28"/>
    </row>
    <row r="21" spans="1:60" ht="16.5">
      <c r="A21" s="24">
        <v>2</v>
      </c>
      <c r="B21" s="20"/>
      <c r="C21" s="25"/>
      <c r="D21" s="20">
        <v>4</v>
      </c>
      <c r="E21" s="29" t="s">
        <v>104</v>
      </c>
      <c r="F21" s="27"/>
      <c r="G21" s="27"/>
      <c r="H21" s="27"/>
      <c r="I21" s="27"/>
      <c r="J21" s="27"/>
      <c r="K21" s="27"/>
      <c r="L21" s="27"/>
      <c r="M21" s="22" t="s">
        <v>105</v>
      </c>
      <c r="N21" s="27"/>
      <c r="O21" s="27"/>
      <c r="P21" s="27"/>
      <c r="Q21" s="27"/>
      <c r="R21" s="27" t="s">
        <v>106</v>
      </c>
      <c r="S21" s="27"/>
      <c r="T21" s="27"/>
      <c r="U21" s="27"/>
      <c r="V21" s="27"/>
      <c r="W21" s="27" t="s">
        <v>107</v>
      </c>
      <c r="X21" s="25"/>
      <c r="Y21" s="27"/>
      <c r="Z21" s="27"/>
      <c r="AA21" s="27"/>
      <c r="AB21" s="27" t="s">
        <v>108</v>
      </c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>
        <v>2</v>
      </c>
      <c r="AR21" s="28">
        <f>IF(ISBLANK('Law of Crimes MCQ'!$A21),1,0)</f>
        <v>0</v>
      </c>
      <c r="AS21" s="28">
        <f>IF(ISBLANK('Law of Crimes MCQ'!$D21),1,0)</f>
        <v>0</v>
      </c>
      <c r="AT21" s="28">
        <f>IF(AND(ISBLANK('Law of Crimes MCQ'!$E21),ISBLANK('Law of Crimes MCQ'!$F21)),1,0)</f>
        <v>0</v>
      </c>
      <c r="AU21" s="28">
        <f t="array" ref="AU21">IF(ISBLANK('Law of Crimes MCQ'!$F21),0,IFERROR(IF(MATCH(1,--EXACT('Law of Crimes MCQ'!$F21,$CW:$CW),0),0,1),1))</f>
        <v>0</v>
      </c>
      <c r="AV21" s="28">
        <f>IF(AND(ISBLANK('Law of Crimes MCQ'!$M21),ISBLANK('Law of Crimes MCQ'!$N21)),1,0)</f>
        <v>0</v>
      </c>
      <c r="AW21" s="9">
        <f t="array" ref="AW21">IF(ISBLANK('Law of Crimes MCQ'!$N21),0,IFERROR(IF(MATCH(1,--EXACT('Law of Crimes MCQ'!$N21,$CW:$CW),0),0,1),1))</f>
        <v>0</v>
      </c>
      <c r="AX21" s="28">
        <f>IF(AND(ISBLANK('Law of Crimes MCQ'!$R21),ISBLANK('Law of Crimes MCQ'!$S21)),1,0)</f>
        <v>0</v>
      </c>
      <c r="AY21" s="9">
        <f t="array" ref="AY21">IF(ISBLANK('Law of Crimes MCQ'!$S21),0,IFERROR(IF(MATCH(1,--EXACT('Law of Crimes MCQ'!$S21,$CW:$CW),0),0,1),1))</f>
        <v>0</v>
      </c>
      <c r="AZ21" s="28">
        <f>IF(AND('Law of Crimes MCQ'!$D21&gt;2,ISBLANK('Law of Crimes MCQ'!$W21),ISBLANK('Law of Crimes MCQ'!$X21)),1,0)</f>
        <v>0</v>
      </c>
      <c r="BA21" s="9">
        <f t="array" ref="BA21">IF(ISBLANK('Law of Crimes MCQ'!$X21),0,IFERROR(IF(MATCH(1,--EXACT('Law of Crimes MCQ'!$X21,$CW:$CW),0),0,1),1))</f>
        <v>0</v>
      </c>
      <c r="BB21" s="28">
        <f>IF(AND('Law of Crimes MCQ'!$D21&gt;3,ISBLANK('Law of Crimes MCQ'!$AB21),ISBLANK('Law of Crimes MCQ'!$AC21)),1,0)</f>
        <v>0</v>
      </c>
      <c r="BC21" s="9">
        <f t="array" ref="BC21">IF(ISBLANK('Law of Crimes MCQ'!$AC21),0,IFERROR(IF(MATCH(1,--EXACT('Law of Crimes MCQ'!$AC21,$CW:$CW),0),0,1),1))</f>
        <v>0</v>
      </c>
      <c r="BD21" s="28">
        <f>IF(AND('Law of Crimes MCQ'!$D21&gt;4,ISBLANK('Law of Crimes MCQ'!$AG21),ISBLANK('Law of Crimes MCQ'!$AH21)),1,0)</f>
        <v>0</v>
      </c>
      <c r="BE21" s="9">
        <f t="array" ref="BE21">IF(ISBLANK('Law of Crimes MCQ'!$AH21),0,IFERROR(IF(MATCH(1,--EXACT('Law of Crimes MCQ'!$AH21,$CW:$CW),0),0,1),1))</f>
        <v>0</v>
      </c>
      <c r="BF21" s="28">
        <f>IF(AND('Law of Crimes MCQ'!$D21&gt;5,ISBLANK('Law of Crimes MCQ'!$AL21),ISBLANK('Law of Crimes MCQ'!$AM21)),1,0)</f>
        <v>0</v>
      </c>
      <c r="BG21" s="9">
        <f t="array" ref="BG21">IF(ISBLANK('Law of Crimes MCQ'!$AM21),0,IFERROR(IF(MATCH(1,--EXACT('Law of Crimes MCQ'!$AM21,$CW:$CW),0),0,1),1))</f>
        <v>0</v>
      </c>
      <c r="BH21" s="28">
        <f>IF(ISBLANK('Law of Crimes MCQ'!$AQ21),1,0)</f>
        <v>0</v>
      </c>
    </row>
    <row r="22" spans="1:60" ht="16.5">
      <c r="A22" s="24">
        <v>1</v>
      </c>
      <c r="B22" s="20"/>
      <c r="C22" s="25"/>
      <c r="D22" s="20">
        <v>4</v>
      </c>
      <c r="E22" s="30" t="s">
        <v>109</v>
      </c>
      <c r="F22" s="27"/>
      <c r="G22" s="27"/>
      <c r="H22" s="27"/>
      <c r="I22" s="27"/>
      <c r="J22" s="27"/>
      <c r="K22" s="27"/>
      <c r="L22" s="27"/>
      <c r="M22" s="30" t="s">
        <v>110</v>
      </c>
      <c r="N22" s="27"/>
      <c r="O22" s="27"/>
      <c r="P22" s="27"/>
      <c r="Q22" s="27"/>
      <c r="R22" s="30" t="s">
        <v>111</v>
      </c>
      <c r="S22" s="27"/>
      <c r="T22" s="27"/>
      <c r="U22" s="27"/>
      <c r="V22" s="27"/>
      <c r="W22" s="30" t="s">
        <v>112</v>
      </c>
      <c r="X22" s="25"/>
      <c r="Y22" s="27"/>
      <c r="Z22" s="27"/>
      <c r="AA22" s="27"/>
      <c r="AB22" s="30" t="s">
        <v>113</v>
      </c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>
        <v>2</v>
      </c>
      <c r="AR22" s="28">
        <f>IF(ISBLANK('Law of Crimes MCQ'!$A22),1,0)</f>
        <v>0</v>
      </c>
      <c r="AS22" s="28">
        <f>IF(ISBLANK('Law of Crimes MCQ'!$D22),1,0)</f>
        <v>0</v>
      </c>
      <c r="AT22" s="28">
        <f>IF(AND(ISBLANK('Law of Crimes MCQ'!$E22),ISBLANK('Law of Crimes MCQ'!$F22)),1,0)</f>
        <v>0</v>
      </c>
      <c r="AU22" s="28">
        <f t="array" ref="AU22">IF(ISBLANK('Law of Crimes MCQ'!$F22),0,IFERROR(IF(MATCH(1,--EXACT('Law of Crimes MCQ'!$F22,$CW:$CW),0),0,1),1))</f>
        <v>0</v>
      </c>
      <c r="AV22" s="28">
        <f>IF(AND(ISBLANK('Law of Crimes MCQ'!$M22),ISBLANK('Law of Crimes MCQ'!$N22)),1,0)</f>
        <v>0</v>
      </c>
      <c r="AW22" s="9">
        <f t="array" ref="AW22">IF(ISBLANK('Law of Crimes MCQ'!$N22),0,IFERROR(IF(MATCH(1,--EXACT('Law of Crimes MCQ'!$N22,$CW:$CW),0),0,1),1))</f>
        <v>0</v>
      </c>
      <c r="AX22" s="28">
        <f>IF(AND(ISBLANK('Law of Crimes MCQ'!$R22),ISBLANK('Law of Crimes MCQ'!$S22)),1,0)</f>
        <v>0</v>
      </c>
      <c r="AY22" s="9">
        <f t="array" ref="AY22">IF(ISBLANK('Law of Crimes MCQ'!$S22),0,IFERROR(IF(MATCH(1,--EXACT('Law of Crimes MCQ'!$S22,$CW:$CW),0),0,1),1))</f>
        <v>0</v>
      </c>
      <c r="AZ22" s="28">
        <f>IF(AND('Law of Crimes MCQ'!$D22&gt;2,ISBLANK('Law of Crimes MCQ'!$W22),ISBLANK('Law of Crimes MCQ'!$X22)),1,0)</f>
        <v>0</v>
      </c>
      <c r="BA22" s="9">
        <f t="array" ref="BA22">IF(ISBLANK('Law of Crimes MCQ'!$X22),0,IFERROR(IF(MATCH(1,--EXACT('Law of Crimes MCQ'!$X22,$CW:$CW),0),0,1),1))</f>
        <v>0</v>
      </c>
      <c r="BB22" s="28">
        <f>IF(AND('Law of Crimes MCQ'!$D22&gt;3,ISBLANK('Law of Crimes MCQ'!$AB22),ISBLANK('Law of Crimes MCQ'!$AC22)),1,0)</f>
        <v>0</v>
      </c>
      <c r="BC22" s="9">
        <f t="array" ref="BC22">IF(ISBLANK('Law of Crimes MCQ'!$AC22),0,IFERROR(IF(MATCH(1,--EXACT('Law of Crimes MCQ'!$AC22,$CW:$CW),0),0,1),1))</f>
        <v>0</v>
      </c>
      <c r="BD22" s="28">
        <f>IF(AND('Law of Crimes MCQ'!$D22&gt;4,ISBLANK('Law of Crimes MCQ'!$AG22),ISBLANK('Law of Crimes MCQ'!$AH22)),1,0)</f>
        <v>0</v>
      </c>
      <c r="BE22" s="9">
        <f t="array" ref="BE22">IF(ISBLANK('Law of Crimes MCQ'!$AH22),0,IFERROR(IF(MATCH(1,--EXACT('Law of Crimes MCQ'!$AH22,$CW:$CW),0),0,1),1))</f>
        <v>0</v>
      </c>
      <c r="BF22" s="28">
        <f>IF(AND('Law of Crimes MCQ'!$D22&gt;5,ISBLANK('Law of Crimes MCQ'!$AL22),ISBLANK('Law of Crimes MCQ'!$AM22)),1,0)</f>
        <v>0</v>
      </c>
      <c r="BG22" s="9">
        <f t="array" ref="BG22">IF(ISBLANK('Law of Crimes MCQ'!$AM22),0,IFERROR(IF(MATCH(1,--EXACT('Law of Crimes MCQ'!$AM22,$CW:$CW),0),0,1),1))</f>
        <v>0</v>
      </c>
      <c r="BH22" s="28">
        <f>IF(ISBLANK('Law of Crimes MCQ'!$AQ22),1,0)</f>
        <v>0</v>
      </c>
    </row>
    <row r="23" spans="1:60" ht="16.5">
      <c r="A23" s="24">
        <v>2</v>
      </c>
      <c r="B23" s="20"/>
      <c r="C23" s="25"/>
      <c r="D23" s="20">
        <v>4</v>
      </c>
      <c r="E23" s="30" t="s">
        <v>114</v>
      </c>
      <c r="F23" s="27"/>
      <c r="G23" s="27"/>
      <c r="H23" s="27"/>
      <c r="I23" s="27"/>
      <c r="J23" s="27"/>
      <c r="K23" s="27"/>
      <c r="L23" s="27"/>
      <c r="M23" s="27" t="s">
        <v>115</v>
      </c>
      <c r="N23" s="27"/>
      <c r="O23" s="27"/>
      <c r="P23" s="27"/>
      <c r="Q23" s="27"/>
      <c r="R23" s="30" t="s">
        <v>116</v>
      </c>
      <c r="S23" s="27"/>
      <c r="T23" s="27"/>
      <c r="U23" s="27"/>
      <c r="V23" s="27"/>
      <c r="W23" s="27" t="s">
        <v>117</v>
      </c>
      <c r="X23" s="25"/>
      <c r="Y23" s="27"/>
      <c r="Z23" s="27"/>
      <c r="AA23" s="27"/>
      <c r="AB23" s="30" t="s">
        <v>118</v>
      </c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>
        <v>1</v>
      </c>
      <c r="AR23" s="28">
        <f>IF(ISBLANK('Law of Crimes MCQ'!$A23),1,0)</f>
        <v>0</v>
      </c>
      <c r="AS23" s="28">
        <f>IF(ISBLANK('Law of Crimes MCQ'!$D23),1,0)</f>
        <v>0</v>
      </c>
      <c r="AT23" s="28">
        <f>IF(AND(ISBLANK('Law of Crimes MCQ'!$E23),ISBLANK('Law of Crimes MCQ'!$F23)),1,0)</f>
        <v>0</v>
      </c>
      <c r="AU23" s="28">
        <f t="array" ref="AU23">IF(ISBLANK('Law of Crimes MCQ'!$F23),0,IFERROR(IF(MATCH(1,--EXACT('Law of Crimes MCQ'!$F23,$CW:$CW),0),0,1),1))</f>
        <v>0</v>
      </c>
      <c r="AV23" s="28">
        <f>IF(AND(ISBLANK('Law of Crimes MCQ'!$M23),ISBLANK('Law of Crimes MCQ'!$N23)),1,0)</f>
        <v>0</v>
      </c>
      <c r="AW23" s="9">
        <f t="array" ref="AW23">IF(ISBLANK('Law of Crimes MCQ'!$N23),0,IFERROR(IF(MATCH(1,--EXACT('Law of Crimes MCQ'!$N23,$CW:$CW),0),0,1),1))</f>
        <v>0</v>
      </c>
      <c r="AX23" s="28">
        <f>IF(AND(ISBLANK('Law of Crimes MCQ'!$R23),ISBLANK('Law of Crimes MCQ'!$S23)),1,0)</f>
        <v>0</v>
      </c>
      <c r="AY23" s="9">
        <f t="array" ref="AY23">IF(ISBLANK('Law of Crimes MCQ'!$S23),0,IFERROR(IF(MATCH(1,--EXACT('Law of Crimes MCQ'!$S23,$CW:$CW),0),0,1),1))</f>
        <v>0</v>
      </c>
      <c r="AZ23" s="28">
        <f>IF(AND('Law of Crimes MCQ'!$D23&gt;2,ISBLANK('Law of Crimes MCQ'!$W23),ISBLANK('Law of Crimes MCQ'!$X23)),1,0)</f>
        <v>0</v>
      </c>
      <c r="BA23" s="9">
        <f t="array" ref="BA23">IF(ISBLANK('Law of Crimes MCQ'!$X23),0,IFERROR(IF(MATCH(1,--EXACT('Law of Crimes MCQ'!$X23,$CW:$CW),0),0,1),1))</f>
        <v>0</v>
      </c>
      <c r="BB23" s="28">
        <f>IF(AND('Law of Crimes MCQ'!$D23&gt;3,ISBLANK('Law of Crimes MCQ'!$AB23),ISBLANK('Law of Crimes MCQ'!$AC23)),1,0)</f>
        <v>0</v>
      </c>
      <c r="BC23" s="9">
        <f t="array" ref="BC23">IF(ISBLANK('Law of Crimes MCQ'!$AC23),0,IFERROR(IF(MATCH(1,--EXACT('Law of Crimes MCQ'!$AC23,$CW:$CW),0),0,1),1))</f>
        <v>0</v>
      </c>
      <c r="BD23" s="28">
        <f>IF(AND('Law of Crimes MCQ'!$D23&gt;4,ISBLANK('Law of Crimes MCQ'!$AG23),ISBLANK('Law of Crimes MCQ'!$AH23)),1,0)</f>
        <v>0</v>
      </c>
      <c r="BE23" s="9">
        <f t="array" ref="BE23">IF(ISBLANK('Law of Crimes MCQ'!$AH23),0,IFERROR(IF(MATCH(1,--EXACT('Law of Crimes MCQ'!$AH23,$CW:$CW),0),0,1),1))</f>
        <v>0</v>
      </c>
      <c r="BF23" s="28">
        <f>IF(AND('Law of Crimes MCQ'!$D23&gt;5,ISBLANK('Law of Crimes MCQ'!$AL23),ISBLANK('Law of Crimes MCQ'!$AM23)),1,0)</f>
        <v>0</v>
      </c>
      <c r="BG23" s="9">
        <f t="array" ref="BG23">IF(ISBLANK('Law of Crimes MCQ'!$AM23),0,IFERROR(IF(MATCH(1,--EXACT('Law of Crimes MCQ'!$AM23,$CW:$CW),0),0,1),1))</f>
        <v>0</v>
      </c>
      <c r="BH23" s="28">
        <f>IF(ISBLANK('Law of Crimes MCQ'!$AQ23),1,0)</f>
        <v>0</v>
      </c>
    </row>
    <row r="24" spans="1:60" ht="16.5">
      <c r="A24" s="24">
        <v>2</v>
      </c>
      <c r="B24" s="20"/>
      <c r="C24" s="25"/>
      <c r="D24" s="20">
        <v>4</v>
      </c>
      <c r="E24" s="27" t="s">
        <v>119</v>
      </c>
      <c r="F24" s="27"/>
      <c r="G24" s="27"/>
      <c r="H24" s="27"/>
      <c r="I24" s="27"/>
      <c r="J24" s="27"/>
      <c r="K24" s="27"/>
      <c r="L24" s="27"/>
      <c r="M24" s="27" t="s">
        <v>120</v>
      </c>
      <c r="N24" s="27"/>
      <c r="O24" s="27"/>
      <c r="P24" s="27"/>
      <c r="Q24" s="27"/>
      <c r="R24" s="27" t="s">
        <v>121</v>
      </c>
      <c r="S24" s="27"/>
      <c r="T24" s="27"/>
      <c r="U24" s="27"/>
      <c r="V24" s="27"/>
      <c r="W24" s="27" t="s">
        <v>122</v>
      </c>
      <c r="X24" s="25"/>
      <c r="Y24" s="27"/>
      <c r="Z24" s="27"/>
      <c r="AA24" s="27"/>
      <c r="AB24" s="27" t="s">
        <v>123</v>
      </c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>
        <v>4</v>
      </c>
      <c r="AR24" s="28">
        <f>IF(ISBLANK('Law of Crimes MCQ'!$A24),1,0)</f>
        <v>0</v>
      </c>
      <c r="AS24" s="28">
        <f>IF(ISBLANK('Law of Crimes MCQ'!$D24),1,0)</f>
        <v>0</v>
      </c>
      <c r="AT24" s="28">
        <f>IF(AND(ISBLANK('Law of Crimes MCQ'!$E24),ISBLANK('Law of Crimes MCQ'!$F24)),1,0)</f>
        <v>0</v>
      </c>
      <c r="AU24" s="28">
        <f t="array" ref="AU24">IF(ISBLANK('Law of Crimes MCQ'!$F24),0,IFERROR(IF(MATCH(1,--EXACT('Law of Crimes MCQ'!$F24,$CW:$CW),0),0,1),1))</f>
        <v>0</v>
      </c>
      <c r="AV24" s="28">
        <f>IF(AND(ISBLANK('Law of Crimes MCQ'!$M24),ISBLANK('Law of Crimes MCQ'!$N24)),1,0)</f>
        <v>0</v>
      </c>
      <c r="AW24" s="9">
        <f t="array" ref="AW24">IF(ISBLANK('Law of Crimes MCQ'!$N24),0,IFERROR(IF(MATCH(1,--EXACT('Law of Crimes MCQ'!$N24,$CW:$CW),0),0,1),1))</f>
        <v>0</v>
      </c>
      <c r="AX24" s="28">
        <f>IF(AND(ISBLANK('Law of Crimes MCQ'!$R24),ISBLANK('Law of Crimes MCQ'!$S24)),1,0)</f>
        <v>0</v>
      </c>
      <c r="AY24" s="9">
        <f t="array" ref="AY24">IF(ISBLANK('Law of Crimes MCQ'!$S24),0,IFERROR(IF(MATCH(1,--EXACT('Law of Crimes MCQ'!$S24,$CW:$CW),0),0,1),1))</f>
        <v>0</v>
      </c>
      <c r="AZ24" s="28">
        <f>IF(AND('Law of Crimes MCQ'!$D24&gt;2,ISBLANK('Law of Crimes MCQ'!$W24),ISBLANK('Law of Crimes MCQ'!$X24)),1,0)</f>
        <v>0</v>
      </c>
      <c r="BA24" s="9">
        <f t="array" ref="BA24">IF(ISBLANK('Law of Crimes MCQ'!$X24),0,IFERROR(IF(MATCH(1,--EXACT('Law of Crimes MCQ'!$X24,$CW:$CW),0),0,1),1))</f>
        <v>0</v>
      </c>
      <c r="BB24" s="28">
        <f>IF(AND('Law of Crimes MCQ'!$D24&gt;3,ISBLANK('Law of Crimes MCQ'!$AB24),ISBLANK('Law of Crimes MCQ'!$AC24)),1,0)</f>
        <v>0</v>
      </c>
      <c r="BC24" s="9">
        <f t="array" ref="BC24">IF(ISBLANK('Law of Crimes MCQ'!$AC24),0,IFERROR(IF(MATCH(1,--EXACT('Law of Crimes MCQ'!$AC24,$CW:$CW),0),0,1),1))</f>
        <v>0</v>
      </c>
      <c r="BD24" s="28">
        <f>IF(AND('Law of Crimes MCQ'!$D24&gt;4,ISBLANK('Law of Crimes MCQ'!$AG24),ISBLANK('Law of Crimes MCQ'!$AH24)),1,0)</f>
        <v>0</v>
      </c>
      <c r="BE24" s="9">
        <f t="array" ref="BE24">IF(ISBLANK('Law of Crimes MCQ'!$AH24),0,IFERROR(IF(MATCH(1,--EXACT('Law of Crimes MCQ'!$AH24,$CW:$CW),0),0,1),1))</f>
        <v>0</v>
      </c>
      <c r="BF24" s="28">
        <f>IF(AND('Law of Crimes MCQ'!$D24&gt;5,ISBLANK('Law of Crimes MCQ'!$AL24),ISBLANK('Law of Crimes MCQ'!$AM24)),1,0)</f>
        <v>0</v>
      </c>
      <c r="BG24" s="9">
        <f t="array" ref="BG24">IF(ISBLANK('Law of Crimes MCQ'!$AM24),0,IFERROR(IF(MATCH(1,--EXACT('Law of Crimes MCQ'!$AM24,$CW:$CW),0),0,1),1))</f>
        <v>0</v>
      </c>
      <c r="BH24" s="28">
        <f>IF(ISBLANK('Law of Crimes MCQ'!$AQ24),1,0)</f>
        <v>0</v>
      </c>
    </row>
    <row r="25" spans="1:60" ht="16.5">
      <c r="A25" s="24">
        <v>1</v>
      </c>
      <c r="B25" s="20"/>
      <c r="C25" s="25"/>
      <c r="D25" s="20">
        <v>4</v>
      </c>
      <c r="E25" s="30" t="s">
        <v>124</v>
      </c>
      <c r="F25" s="27"/>
      <c r="G25" s="27"/>
      <c r="H25" s="27"/>
      <c r="I25" s="27"/>
      <c r="J25" s="27"/>
      <c r="K25" s="27"/>
      <c r="L25" s="27"/>
      <c r="M25" s="27" t="s">
        <v>125</v>
      </c>
      <c r="N25" s="27"/>
      <c r="O25" s="27"/>
      <c r="P25" s="27"/>
      <c r="Q25" s="27"/>
      <c r="R25" s="27" t="s">
        <v>126</v>
      </c>
      <c r="S25" s="27"/>
      <c r="T25" s="27"/>
      <c r="U25" s="27"/>
      <c r="V25" s="27"/>
      <c r="W25" s="27" t="s">
        <v>127</v>
      </c>
      <c r="X25" s="25"/>
      <c r="Y25" s="27"/>
      <c r="Z25" s="27"/>
      <c r="AA25" s="27"/>
      <c r="AB25" s="27" t="s">
        <v>128</v>
      </c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>
        <v>3</v>
      </c>
      <c r="AR25" s="28">
        <f>IF(ISBLANK('Law of Crimes MCQ'!$A25),1,0)</f>
        <v>0</v>
      </c>
      <c r="AS25" s="28">
        <f>IF(ISBLANK('Law of Crimes MCQ'!$D25),1,0)</f>
        <v>0</v>
      </c>
      <c r="AT25" s="28">
        <f>IF(AND(ISBLANK('Law of Crimes MCQ'!$E25),ISBLANK('Law of Crimes MCQ'!$F25)),1,0)</f>
        <v>0</v>
      </c>
      <c r="AU25" s="28">
        <f t="array" ref="AU25">IF(ISBLANK('Law of Crimes MCQ'!$F25),0,IFERROR(IF(MATCH(1,--EXACT('Law of Crimes MCQ'!$F25,$CW:$CW),0),0,1),1))</f>
        <v>0</v>
      </c>
      <c r="AV25" s="28">
        <f>IF(AND(ISBLANK('Law of Crimes MCQ'!$M25),ISBLANK('Law of Crimes MCQ'!$N25)),1,0)</f>
        <v>0</v>
      </c>
      <c r="AW25" s="9">
        <f t="array" ref="AW25">IF(ISBLANK('Law of Crimes MCQ'!$N25),0,IFERROR(IF(MATCH(1,--EXACT('Law of Crimes MCQ'!$N25,$CW:$CW),0),0,1),1))</f>
        <v>0</v>
      </c>
      <c r="AX25" s="28">
        <f>IF(AND(ISBLANK('Law of Crimes MCQ'!$R25),ISBLANK('Law of Crimes MCQ'!$S25)),1,0)</f>
        <v>0</v>
      </c>
      <c r="AY25" s="9">
        <f t="array" ref="AY25">IF(ISBLANK('Law of Crimes MCQ'!$S25),0,IFERROR(IF(MATCH(1,--EXACT('Law of Crimes MCQ'!$S25,$CW:$CW),0),0,1),1))</f>
        <v>0</v>
      </c>
      <c r="AZ25" s="28">
        <f>IF(AND('Law of Crimes MCQ'!$D25&gt;2,ISBLANK('Law of Crimes MCQ'!$W25),ISBLANK('Law of Crimes MCQ'!$X25)),1,0)</f>
        <v>0</v>
      </c>
      <c r="BA25" s="9">
        <f t="array" ref="BA25">IF(ISBLANK('Law of Crimes MCQ'!$X25),0,IFERROR(IF(MATCH(1,--EXACT('Law of Crimes MCQ'!$X25,$CW:$CW),0),0,1),1))</f>
        <v>0</v>
      </c>
      <c r="BB25" s="28">
        <f>IF(AND('Law of Crimes MCQ'!$D25&gt;3,ISBLANK('Law of Crimes MCQ'!$AB25),ISBLANK('Law of Crimes MCQ'!$AC25)),1,0)</f>
        <v>0</v>
      </c>
      <c r="BC25" s="9">
        <f t="array" ref="BC25">IF(ISBLANK('Law of Crimes MCQ'!$AC25),0,IFERROR(IF(MATCH(1,--EXACT('Law of Crimes MCQ'!$AC25,$CW:$CW),0),0,1),1))</f>
        <v>0</v>
      </c>
      <c r="BD25" s="28">
        <f>IF(AND('Law of Crimes MCQ'!$D25&gt;4,ISBLANK('Law of Crimes MCQ'!$AG25),ISBLANK('Law of Crimes MCQ'!$AH25)),1,0)</f>
        <v>0</v>
      </c>
      <c r="BE25" s="9">
        <f t="array" ref="BE25">IF(ISBLANK('Law of Crimes MCQ'!$AH25),0,IFERROR(IF(MATCH(1,--EXACT('Law of Crimes MCQ'!$AH25,$CW:$CW),0),0,1),1))</f>
        <v>0</v>
      </c>
      <c r="BF25" s="28">
        <f>IF(AND('Law of Crimes MCQ'!$D25&gt;5,ISBLANK('Law of Crimes MCQ'!$AL25),ISBLANK('Law of Crimes MCQ'!$AM25)),1,0)</f>
        <v>0</v>
      </c>
      <c r="BG25" s="9">
        <f t="array" ref="BG25">IF(ISBLANK('Law of Crimes MCQ'!$AM25),0,IFERROR(IF(MATCH(1,--EXACT('Law of Crimes MCQ'!$AM25,$CW:$CW),0),0,1),1))</f>
        <v>0</v>
      </c>
      <c r="BH25" s="28">
        <f>IF(ISBLANK('Law of Crimes MCQ'!$AQ25),1,0)</f>
        <v>0</v>
      </c>
    </row>
    <row r="26" spans="1:60" ht="16.5">
      <c r="A26" s="24">
        <v>2</v>
      </c>
      <c r="B26" s="20"/>
      <c r="C26" s="25"/>
      <c r="D26" s="20">
        <v>4</v>
      </c>
      <c r="E26" s="30" t="s">
        <v>129</v>
      </c>
      <c r="F26" s="27"/>
      <c r="G26" s="27"/>
      <c r="H26" s="27"/>
      <c r="I26" s="27"/>
      <c r="J26" s="27"/>
      <c r="K26" s="27"/>
      <c r="L26" s="27"/>
      <c r="M26" s="26" t="s">
        <v>130</v>
      </c>
      <c r="N26" s="27"/>
      <c r="O26" s="27"/>
      <c r="P26" s="27"/>
      <c r="Q26" s="27"/>
      <c r="R26" s="26" t="s">
        <v>131</v>
      </c>
      <c r="S26" s="27"/>
      <c r="T26" s="27"/>
      <c r="U26" s="27"/>
      <c r="V26" s="27"/>
      <c r="W26" s="27" t="s">
        <v>132</v>
      </c>
      <c r="X26" s="25"/>
      <c r="Y26" s="27"/>
      <c r="Z26" s="27"/>
      <c r="AA26" s="27"/>
      <c r="AB26" s="30" t="s">
        <v>133</v>
      </c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>
        <v>1</v>
      </c>
      <c r="AR26" s="28">
        <f>IF(ISBLANK('Law of Crimes MCQ'!$A26),1,0)</f>
        <v>0</v>
      </c>
      <c r="AS26" s="28">
        <f>IF(ISBLANK('Law of Crimes MCQ'!$D26),1,0)</f>
        <v>0</v>
      </c>
      <c r="AT26" s="28">
        <f>IF(AND(ISBLANK('Law of Crimes MCQ'!$E26),ISBLANK('Law of Crimes MCQ'!$F26)),1,0)</f>
        <v>0</v>
      </c>
      <c r="AU26" s="28">
        <f t="array" ref="AU26">IF(ISBLANK('Law of Crimes MCQ'!$F26),0,IFERROR(IF(MATCH(1,--EXACT('Law of Crimes MCQ'!$F26,$CW:$CW),0),0,1),1))</f>
        <v>0</v>
      </c>
      <c r="AV26" s="28">
        <f>IF(AND(ISBLANK('Law of Crimes MCQ'!$M26),ISBLANK('Law of Crimes MCQ'!$N26)),1,0)</f>
        <v>0</v>
      </c>
      <c r="AW26" s="9">
        <f t="array" ref="AW26">IF(ISBLANK('Law of Crimes MCQ'!$N26),0,IFERROR(IF(MATCH(1,--EXACT('Law of Crimes MCQ'!$N26,$CW:$CW),0),0,1),1))</f>
        <v>0</v>
      </c>
      <c r="AX26" s="28">
        <f>IF(AND(ISBLANK('Law of Crimes MCQ'!$R26),ISBLANK('Law of Crimes MCQ'!$S26)),1,0)</f>
        <v>0</v>
      </c>
      <c r="AY26" s="9">
        <f t="array" ref="AY26">IF(ISBLANK('Law of Crimes MCQ'!$S26),0,IFERROR(IF(MATCH(1,--EXACT('Law of Crimes MCQ'!$S26,$CW:$CW),0),0,1),1))</f>
        <v>0</v>
      </c>
      <c r="AZ26" s="28">
        <f>IF(AND('Law of Crimes MCQ'!$D26&gt;2,ISBLANK('Law of Crimes MCQ'!$W26),ISBLANK('Law of Crimes MCQ'!$X26)),1,0)</f>
        <v>0</v>
      </c>
      <c r="BA26" s="9">
        <f t="array" ref="BA26">IF(ISBLANK('Law of Crimes MCQ'!$X26),0,IFERROR(IF(MATCH(1,--EXACT('Law of Crimes MCQ'!$X26,$CW:$CW),0),0,1),1))</f>
        <v>0</v>
      </c>
      <c r="BB26" s="28">
        <f>IF(AND('Law of Crimes MCQ'!$D26&gt;3,ISBLANK('Law of Crimes MCQ'!$AB26),ISBLANK('Law of Crimes MCQ'!$AC26)),1,0)</f>
        <v>0</v>
      </c>
      <c r="BC26" s="9">
        <f t="array" ref="BC26">IF(ISBLANK('Law of Crimes MCQ'!$AC26),0,IFERROR(IF(MATCH(1,--EXACT('Law of Crimes MCQ'!$AC26,$CW:$CW),0),0,1),1))</f>
        <v>0</v>
      </c>
      <c r="BD26" s="28">
        <f>IF(AND('Law of Crimes MCQ'!$D26&gt;4,ISBLANK('Law of Crimes MCQ'!$AG26),ISBLANK('Law of Crimes MCQ'!$AH26)),1,0)</f>
        <v>0</v>
      </c>
      <c r="BE26" s="9">
        <f t="array" ref="BE26">IF(ISBLANK('Law of Crimes MCQ'!$AH26),0,IFERROR(IF(MATCH(1,--EXACT('Law of Crimes MCQ'!$AH26,$CW:$CW),0),0,1),1))</f>
        <v>0</v>
      </c>
      <c r="BF26" s="28">
        <f>IF(AND('Law of Crimes MCQ'!$D26&gt;5,ISBLANK('Law of Crimes MCQ'!$AL26),ISBLANK('Law of Crimes MCQ'!$AM26)),1,0)</f>
        <v>0</v>
      </c>
      <c r="BG26" s="9">
        <f t="array" ref="BG26">IF(ISBLANK('Law of Crimes MCQ'!$AM26),0,IFERROR(IF(MATCH(1,--EXACT('Law of Crimes MCQ'!$AM26,$CW:$CW),0),0,1),1))</f>
        <v>0</v>
      </c>
      <c r="BH26" s="28">
        <f>IF(ISBLANK('Law of Crimes MCQ'!$AQ26),1,0)</f>
        <v>0</v>
      </c>
    </row>
    <row r="27" spans="1:60" ht="16.5">
      <c r="A27" s="24">
        <v>3</v>
      </c>
      <c r="B27" s="20"/>
      <c r="C27" s="25"/>
      <c r="D27" s="20">
        <v>4</v>
      </c>
      <c r="E27" s="31" t="s">
        <v>134</v>
      </c>
      <c r="F27" s="27"/>
      <c r="G27" s="27"/>
      <c r="H27" s="27"/>
      <c r="I27" s="27"/>
      <c r="J27" s="27"/>
      <c r="K27" s="27"/>
      <c r="L27" s="27"/>
      <c r="M27" s="32" t="s">
        <v>135</v>
      </c>
      <c r="N27" s="27"/>
      <c r="O27" s="27"/>
      <c r="P27" s="27"/>
      <c r="Q27" s="27"/>
      <c r="R27" s="32" t="s">
        <v>136</v>
      </c>
      <c r="S27" s="27"/>
      <c r="T27" s="27"/>
      <c r="U27" s="27"/>
      <c r="V27" s="27"/>
      <c r="W27" s="31" t="s">
        <v>137</v>
      </c>
      <c r="X27" s="25"/>
      <c r="Y27" s="27"/>
      <c r="Z27" s="27"/>
      <c r="AA27" s="27"/>
      <c r="AB27" s="32" t="s">
        <v>138</v>
      </c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>
        <v>4</v>
      </c>
      <c r="AR27" s="28">
        <f>IF(ISBLANK('Law of Crimes MCQ'!$A27),1,0)</f>
        <v>0</v>
      </c>
      <c r="AS27" s="28">
        <f>IF(ISBLANK('Law of Crimes MCQ'!$D27),1,0)</f>
        <v>0</v>
      </c>
      <c r="AT27" s="28">
        <f>IF(AND(ISBLANK('Law of Crimes MCQ'!$E27),ISBLANK('Law of Crimes MCQ'!$F27)),1,0)</f>
        <v>0</v>
      </c>
      <c r="AU27" s="28">
        <f t="array" ref="AU27">IF(ISBLANK('Law of Crimes MCQ'!$F27),0,IFERROR(IF(MATCH(1,--EXACT('Law of Crimes MCQ'!$F27,$CW:$CW),0),0,1),1))</f>
        <v>0</v>
      </c>
      <c r="AV27" s="28">
        <f>IF(AND(ISBLANK('Law of Crimes MCQ'!$M27),ISBLANK('Law of Crimes MCQ'!$N27)),1,0)</f>
        <v>0</v>
      </c>
      <c r="AW27" s="9">
        <f t="array" ref="AW27">IF(ISBLANK('Law of Crimes MCQ'!$N27),0,IFERROR(IF(MATCH(1,--EXACT('Law of Crimes MCQ'!$N27,$CW:$CW),0),0,1),1))</f>
        <v>0</v>
      </c>
      <c r="AX27" s="28">
        <f>IF(AND(ISBLANK('Law of Crimes MCQ'!$R27),ISBLANK('Law of Crimes MCQ'!$S27)),1,0)</f>
        <v>0</v>
      </c>
      <c r="AY27" s="9">
        <f t="array" ref="AY27">IF(ISBLANK('Law of Crimes MCQ'!$S27),0,IFERROR(IF(MATCH(1,--EXACT('Law of Crimes MCQ'!$S27,$CW:$CW),0),0,1),1))</f>
        <v>0</v>
      </c>
      <c r="AZ27" s="28">
        <f>IF(AND('Law of Crimes MCQ'!$D27&gt;2,ISBLANK('Law of Crimes MCQ'!$W27),ISBLANK('Law of Crimes MCQ'!$X27)),1,0)</f>
        <v>0</v>
      </c>
      <c r="BA27" s="9">
        <f t="array" ref="BA27">IF(ISBLANK('Law of Crimes MCQ'!$X27),0,IFERROR(IF(MATCH(1,--EXACT('Law of Crimes MCQ'!$X27,$CW:$CW),0),0,1),1))</f>
        <v>0</v>
      </c>
      <c r="BB27" s="28">
        <f>IF(AND('Law of Crimes MCQ'!$D27&gt;3,ISBLANK('Law of Crimes MCQ'!$AB27),ISBLANK('Law of Crimes MCQ'!$AC27)),1,0)</f>
        <v>0</v>
      </c>
      <c r="BC27" s="9">
        <f t="array" ref="BC27">IF(ISBLANK('Law of Crimes MCQ'!$AC27),0,IFERROR(IF(MATCH(1,--EXACT('Law of Crimes MCQ'!$AC27,$CW:$CW),0),0,1),1))</f>
        <v>0</v>
      </c>
      <c r="BD27" s="28">
        <f>IF(AND('Law of Crimes MCQ'!$D27&gt;4,ISBLANK('Law of Crimes MCQ'!$AG27),ISBLANK('Law of Crimes MCQ'!$AH27)),1,0)</f>
        <v>0</v>
      </c>
      <c r="BE27" s="9">
        <f t="array" ref="BE27">IF(ISBLANK('Law of Crimes MCQ'!$AH27),0,IFERROR(IF(MATCH(1,--EXACT('Law of Crimes MCQ'!$AH27,$CW:$CW),0),0,1),1))</f>
        <v>0</v>
      </c>
      <c r="BF27" s="28">
        <f>IF(AND('Law of Crimes MCQ'!$D27&gt;5,ISBLANK('Law of Crimes MCQ'!$AL27),ISBLANK('Law of Crimes MCQ'!$AM27)),1,0)</f>
        <v>0</v>
      </c>
      <c r="BG27" s="9">
        <f t="array" ref="BG27">IF(ISBLANK('Law of Crimes MCQ'!$AM27),0,IFERROR(IF(MATCH(1,--EXACT('Law of Crimes MCQ'!$AM27,$CW:$CW),0),0,1),1))</f>
        <v>0</v>
      </c>
      <c r="BH27" s="28">
        <f>IF(ISBLANK('Law of Crimes MCQ'!$AQ27),1,0)</f>
        <v>0</v>
      </c>
    </row>
    <row r="28" spans="1:60" ht="16.5">
      <c r="A28" s="24">
        <v>1</v>
      </c>
      <c r="B28" s="20"/>
      <c r="C28" s="25"/>
      <c r="D28" s="20">
        <v>4</v>
      </c>
      <c r="E28" s="32" t="s">
        <v>139</v>
      </c>
      <c r="F28" s="27"/>
      <c r="G28" s="27"/>
      <c r="H28" s="27"/>
      <c r="I28" s="27"/>
      <c r="J28" s="27"/>
      <c r="K28" s="27"/>
      <c r="L28" s="27"/>
      <c r="M28" s="32" t="s">
        <v>140</v>
      </c>
      <c r="N28" s="27"/>
      <c r="O28" s="27"/>
      <c r="P28" s="27"/>
      <c r="Q28" s="27"/>
      <c r="R28" s="32" t="s">
        <v>141</v>
      </c>
      <c r="S28" s="27"/>
      <c r="T28" s="27"/>
      <c r="U28" s="27"/>
      <c r="V28" s="27"/>
      <c r="W28" s="32" t="s">
        <v>142</v>
      </c>
      <c r="X28" s="25"/>
      <c r="Y28" s="27"/>
      <c r="Z28" s="27"/>
      <c r="AA28" s="27"/>
      <c r="AB28" s="32" t="s">
        <v>143</v>
      </c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>
        <v>1</v>
      </c>
      <c r="AR28" s="28">
        <f>IF(ISBLANK('Law of Crimes MCQ'!$A28),1,0)</f>
        <v>0</v>
      </c>
      <c r="AS28" s="28">
        <f>IF(ISBLANK('Law of Crimes MCQ'!$D28),1,0)</f>
        <v>0</v>
      </c>
      <c r="AT28" s="28">
        <f>IF(AND(ISBLANK('Law of Crimes MCQ'!$E28),ISBLANK('Law of Crimes MCQ'!$F28)),1,0)</f>
        <v>0</v>
      </c>
      <c r="AU28" s="28">
        <f t="array" ref="AU28">IF(ISBLANK('Law of Crimes MCQ'!$F28),0,IFERROR(IF(MATCH(1,--EXACT('Law of Crimes MCQ'!$F28,$CW:$CW),0),0,1),1))</f>
        <v>0</v>
      </c>
      <c r="AV28" s="28">
        <f>IF(AND(ISBLANK('Law of Crimes MCQ'!$M28),ISBLANK('Law of Crimes MCQ'!$N28)),1,0)</f>
        <v>0</v>
      </c>
      <c r="AW28" s="9">
        <f t="array" ref="AW28">IF(ISBLANK('Law of Crimes MCQ'!$N28),0,IFERROR(IF(MATCH(1,--EXACT('Law of Crimes MCQ'!$N28,$CW:$CW),0),0,1),1))</f>
        <v>0</v>
      </c>
      <c r="AX28" s="28">
        <f>IF(AND(ISBLANK('Law of Crimes MCQ'!$R28),ISBLANK('Law of Crimes MCQ'!$S28)),1,0)</f>
        <v>0</v>
      </c>
      <c r="AY28" s="9">
        <f t="array" ref="AY28">IF(ISBLANK('Law of Crimes MCQ'!$S28),0,IFERROR(IF(MATCH(1,--EXACT('Law of Crimes MCQ'!$S28,$CW:$CW),0),0,1),1))</f>
        <v>0</v>
      </c>
      <c r="AZ28" s="28">
        <f>IF(AND('Law of Crimes MCQ'!$D28&gt;2,ISBLANK('Law of Crimes MCQ'!$W28),ISBLANK('Law of Crimes MCQ'!$X28)),1,0)</f>
        <v>0</v>
      </c>
      <c r="BA28" s="9">
        <f t="array" ref="BA28">IF(ISBLANK('Law of Crimes MCQ'!$X28),0,IFERROR(IF(MATCH(1,--EXACT('Law of Crimes MCQ'!$X28,$CW:$CW),0),0,1),1))</f>
        <v>0</v>
      </c>
      <c r="BB28" s="28">
        <f>IF(AND('Law of Crimes MCQ'!$D28&gt;3,ISBLANK('Law of Crimes MCQ'!$AB28),ISBLANK('Law of Crimes MCQ'!$AC28)),1,0)</f>
        <v>0</v>
      </c>
      <c r="BC28" s="9">
        <f t="array" ref="BC28">IF(ISBLANK('Law of Crimes MCQ'!$AC28),0,IFERROR(IF(MATCH(1,--EXACT('Law of Crimes MCQ'!$AC28,$CW:$CW),0),0,1),1))</f>
        <v>0</v>
      </c>
      <c r="BD28" s="28">
        <f>IF(AND('Law of Crimes MCQ'!$D28&gt;4,ISBLANK('Law of Crimes MCQ'!$AG28),ISBLANK('Law of Crimes MCQ'!$AH28)),1,0)</f>
        <v>0</v>
      </c>
      <c r="BE28" s="9">
        <f t="array" ref="BE28">IF(ISBLANK('Law of Crimes MCQ'!$AH28),0,IFERROR(IF(MATCH(1,--EXACT('Law of Crimes MCQ'!$AH28,$CW:$CW),0),0,1),1))</f>
        <v>0</v>
      </c>
      <c r="BF28" s="28">
        <f>IF(AND('Law of Crimes MCQ'!$D28&gt;5,ISBLANK('Law of Crimes MCQ'!$AL28),ISBLANK('Law of Crimes MCQ'!$AM28)),1,0)</f>
        <v>0</v>
      </c>
      <c r="BG28" s="9">
        <f t="array" ref="BG28">IF(ISBLANK('Law of Crimes MCQ'!$AM28),0,IFERROR(IF(MATCH(1,--EXACT('Law of Crimes MCQ'!$AM28,$CW:$CW),0),0,1),1))</f>
        <v>0</v>
      </c>
      <c r="BH28" s="28">
        <f>IF(ISBLANK('Law of Crimes MCQ'!$AQ28),1,0)</f>
        <v>0</v>
      </c>
    </row>
    <row r="29" spans="1:60" ht="16.5">
      <c r="A29" s="24">
        <v>1</v>
      </c>
      <c r="B29" s="20"/>
      <c r="C29" s="25"/>
      <c r="D29" s="20">
        <v>4</v>
      </c>
      <c r="E29" s="22" t="s">
        <v>144</v>
      </c>
      <c r="F29" s="27"/>
      <c r="G29" s="27"/>
      <c r="H29" s="27"/>
      <c r="I29" s="27"/>
      <c r="J29" s="27"/>
      <c r="K29" s="27"/>
      <c r="L29" s="27"/>
      <c r="M29" s="33" t="s">
        <v>145</v>
      </c>
      <c r="N29" s="27"/>
      <c r="O29" s="27"/>
      <c r="P29" s="27"/>
      <c r="Q29" s="27"/>
      <c r="R29" s="22" t="s">
        <v>146</v>
      </c>
      <c r="S29" s="27"/>
      <c r="T29" s="27"/>
      <c r="U29" s="27"/>
      <c r="V29" s="27"/>
      <c r="W29" s="22" t="s">
        <v>147</v>
      </c>
      <c r="X29" s="25"/>
      <c r="Y29" s="27"/>
      <c r="Z29" s="27"/>
      <c r="AA29" s="27"/>
      <c r="AB29" s="22" t="s">
        <v>148</v>
      </c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>
        <v>1</v>
      </c>
      <c r="AR29" s="28">
        <f>IF(ISBLANK('Law of Crimes MCQ'!$A29),1,0)</f>
        <v>0</v>
      </c>
      <c r="AS29" s="28">
        <f>IF(ISBLANK('Law of Crimes MCQ'!$D29),1,0)</f>
        <v>0</v>
      </c>
      <c r="AT29" s="28">
        <f>IF(AND(ISBLANK('Law of Crimes MCQ'!$E29),ISBLANK('Law of Crimes MCQ'!$F29)),1,0)</f>
        <v>0</v>
      </c>
      <c r="AU29" s="28">
        <f t="array" ref="AU29">IF(ISBLANK('Law of Crimes MCQ'!$F29),0,IFERROR(IF(MATCH(1,--EXACT('Law of Crimes MCQ'!$F29,$CW:$CW),0),0,1),1))</f>
        <v>0</v>
      </c>
      <c r="AV29" s="28">
        <f>IF(AND(ISBLANK('Law of Crimes MCQ'!$M29),ISBLANK('Law of Crimes MCQ'!$N29)),1,0)</f>
        <v>0</v>
      </c>
      <c r="AW29" s="9">
        <f t="array" ref="AW29">IF(ISBLANK('Law of Crimes MCQ'!$N29),0,IFERROR(IF(MATCH(1,--EXACT('Law of Crimes MCQ'!$N29,$CW:$CW),0),0,1),1))</f>
        <v>0</v>
      </c>
      <c r="AX29" s="28">
        <f>IF(AND(ISBLANK('Law of Crimes MCQ'!$R29),ISBLANK('Law of Crimes MCQ'!$S29)),1,0)</f>
        <v>0</v>
      </c>
      <c r="AY29" s="9">
        <f t="array" ref="AY29">IF(ISBLANK('Law of Crimes MCQ'!$S29),0,IFERROR(IF(MATCH(1,--EXACT('Law of Crimes MCQ'!$S29,$CW:$CW),0),0,1),1))</f>
        <v>0</v>
      </c>
      <c r="AZ29" s="28">
        <f>IF(AND('Law of Crimes MCQ'!$D29&gt;2,ISBLANK('Law of Crimes MCQ'!$W29),ISBLANK('Law of Crimes MCQ'!$X29)),1,0)</f>
        <v>0</v>
      </c>
      <c r="BA29" s="9">
        <f t="array" ref="BA29">IF(ISBLANK('Law of Crimes MCQ'!$X29),0,IFERROR(IF(MATCH(1,--EXACT('Law of Crimes MCQ'!$X29,$CW:$CW),0),0,1),1))</f>
        <v>0</v>
      </c>
      <c r="BB29" s="28">
        <f>IF(AND('Law of Crimes MCQ'!$D29&gt;3,ISBLANK('Law of Crimes MCQ'!$AB29),ISBLANK('Law of Crimes MCQ'!$AC29)),1,0)</f>
        <v>0</v>
      </c>
      <c r="BC29" s="9">
        <f t="array" ref="BC29">IF(ISBLANK('Law of Crimes MCQ'!$AC29),0,IFERROR(IF(MATCH(1,--EXACT('Law of Crimes MCQ'!$AC29,$CW:$CW),0),0,1),1))</f>
        <v>0</v>
      </c>
      <c r="BD29" s="28">
        <f>IF(AND('Law of Crimes MCQ'!$D29&gt;4,ISBLANK('Law of Crimes MCQ'!$AG29),ISBLANK('Law of Crimes MCQ'!$AH29)),1,0)</f>
        <v>0</v>
      </c>
      <c r="BE29" s="9">
        <f t="array" ref="BE29">IF(ISBLANK('Law of Crimes MCQ'!$AH29),0,IFERROR(IF(MATCH(1,--EXACT('Law of Crimes MCQ'!$AH29,$CW:$CW),0),0,1),1))</f>
        <v>0</v>
      </c>
      <c r="BF29" s="28">
        <f>IF(AND('Law of Crimes MCQ'!$D29&gt;5,ISBLANK('Law of Crimes MCQ'!$AL29),ISBLANK('Law of Crimes MCQ'!$AM29)),1,0)</f>
        <v>0</v>
      </c>
      <c r="BG29" s="9">
        <f t="array" ref="BG29">IF(ISBLANK('Law of Crimes MCQ'!$AM29),0,IFERROR(IF(MATCH(1,--EXACT('Law of Crimes MCQ'!$AM29,$CW:$CW),0),0,1),1))</f>
        <v>0</v>
      </c>
      <c r="BH29" s="28">
        <f>IF(ISBLANK('Law of Crimes MCQ'!$AQ29),1,0)</f>
        <v>0</v>
      </c>
    </row>
    <row r="30" spans="1:60" ht="16.5">
      <c r="A30" s="24">
        <v>3</v>
      </c>
      <c r="B30" s="20"/>
      <c r="C30" s="25"/>
      <c r="D30" s="20">
        <v>4</v>
      </c>
      <c r="E30" s="22" t="s">
        <v>149</v>
      </c>
      <c r="F30" s="27"/>
      <c r="G30" s="27"/>
      <c r="H30" s="27"/>
      <c r="I30" s="27"/>
      <c r="J30" s="27"/>
      <c r="K30" s="27"/>
      <c r="L30" s="27"/>
      <c r="M30" s="33" t="s">
        <v>150</v>
      </c>
      <c r="N30" s="27"/>
      <c r="O30" s="27"/>
      <c r="P30" s="27"/>
      <c r="Q30" s="27"/>
      <c r="R30" s="22" t="s">
        <v>151</v>
      </c>
      <c r="S30" s="27"/>
      <c r="T30" s="27"/>
      <c r="U30" s="27"/>
      <c r="V30" s="27"/>
      <c r="W30" s="22" t="s">
        <v>152</v>
      </c>
      <c r="X30" s="25"/>
      <c r="Y30" s="27"/>
      <c r="Z30" s="27"/>
      <c r="AA30" s="27"/>
      <c r="AB30" s="22" t="s">
        <v>153</v>
      </c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>
        <v>1</v>
      </c>
      <c r="AR30" s="28">
        <f>IF(ISBLANK('Law of Crimes MCQ'!$A30),1,0)</f>
        <v>0</v>
      </c>
      <c r="AS30" s="28">
        <f>IF(ISBLANK('Law of Crimes MCQ'!$D30),1,0)</f>
        <v>0</v>
      </c>
      <c r="AT30" s="28">
        <f>IF(AND(ISBLANK('Law of Crimes MCQ'!$E30),ISBLANK('Law of Crimes MCQ'!$F30)),1,0)</f>
        <v>0</v>
      </c>
      <c r="AU30" s="28">
        <f t="array" ref="AU30">IF(ISBLANK('Law of Crimes MCQ'!$F30),0,IFERROR(IF(MATCH(1,--EXACT('Law of Crimes MCQ'!$F30,$CW:$CW),0),0,1),1))</f>
        <v>0</v>
      </c>
      <c r="AV30" s="28">
        <f>IF(AND(ISBLANK('Law of Crimes MCQ'!$M30),ISBLANK('Law of Crimes MCQ'!$N30)),1,0)</f>
        <v>0</v>
      </c>
      <c r="AW30" s="9">
        <f t="array" ref="AW30">IF(ISBLANK('Law of Crimes MCQ'!$N30),0,IFERROR(IF(MATCH(1,--EXACT('Law of Crimes MCQ'!$N30,$CW:$CW),0),0,1),1))</f>
        <v>0</v>
      </c>
      <c r="AX30" s="28">
        <f>IF(AND(ISBLANK('Law of Crimes MCQ'!$R30),ISBLANK('Law of Crimes MCQ'!$S30)),1,0)</f>
        <v>0</v>
      </c>
      <c r="AY30" s="9">
        <f t="array" ref="AY30">IF(ISBLANK('Law of Crimes MCQ'!$S30),0,IFERROR(IF(MATCH(1,--EXACT('Law of Crimes MCQ'!$S30,$CW:$CW),0),0,1),1))</f>
        <v>0</v>
      </c>
      <c r="AZ30" s="28">
        <f>IF(AND('Law of Crimes MCQ'!$D30&gt;2,ISBLANK('Law of Crimes MCQ'!$W30),ISBLANK('Law of Crimes MCQ'!$X30)),1,0)</f>
        <v>0</v>
      </c>
      <c r="BA30" s="9">
        <f t="array" ref="BA30">IF(ISBLANK('Law of Crimes MCQ'!$X30),0,IFERROR(IF(MATCH(1,--EXACT('Law of Crimes MCQ'!$X30,$CW:$CW),0),0,1),1))</f>
        <v>0</v>
      </c>
      <c r="BB30" s="28">
        <f>IF(AND('Law of Crimes MCQ'!$D30&gt;3,ISBLANK('Law of Crimes MCQ'!$AB30),ISBLANK('Law of Crimes MCQ'!$AC30)),1,0)</f>
        <v>0</v>
      </c>
      <c r="BC30" s="9">
        <f t="array" ref="BC30">IF(ISBLANK('Law of Crimes MCQ'!$AC30),0,IFERROR(IF(MATCH(1,--EXACT('Law of Crimes MCQ'!$AC30,$CW:$CW),0),0,1),1))</f>
        <v>0</v>
      </c>
      <c r="BD30" s="28">
        <f>IF(AND('Law of Crimes MCQ'!$D30&gt;4,ISBLANK('Law of Crimes MCQ'!$AG30),ISBLANK('Law of Crimes MCQ'!$AH30)),1,0)</f>
        <v>0</v>
      </c>
      <c r="BE30" s="9">
        <f t="array" ref="BE30">IF(ISBLANK('Law of Crimes MCQ'!$AH30),0,IFERROR(IF(MATCH(1,--EXACT('Law of Crimes MCQ'!$AH30,$CW:$CW),0),0,1),1))</f>
        <v>0</v>
      </c>
      <c r="BF30" s="28">
        <f>IF(AND('Law of Crimes MCQ'!$D30&gt;5,ISBLANK('Law of Crimes MCQ'!$AL30),ISBLANK('Law of Crimes MCQ'!$AM30)),1,0)</f>
        <v>0</v>
      </c>
      <c r="BG30" s="9">
        <f t="array" ref="BG30">IF(ISBLANK('Law of Crimes MCQ'!$AM30),0,IFERROR(IF(MATCH(1,--EXACT('Law of Crimes MCQ'!$AM30,$CW:$CW),0),0,1),1))</f>
        <v>0</v>
      </c>
      <c r="BH30" s="28">
        <f>IF(ISBLANK('Law of Crimes MCQ'!$AQ30),1,0)</f>
        <v>0</v>
      </c>
    </row>
    <row r="31" spans="1:60" ht="16.5">
      <c r="A31" s="24">
        <v>3</v>
      </c>
      <c r="B31" s="20"/>
      <c r="C31" s="25"/>
      <c r="D31" s="20">
        <v>4</v>
      </c>
      <c r="E31" s="22" t="s">
        <v>154</v>
      </c>
      <c r="F31" s="27"/>
      <c r="G31" s="27"/>
      <c r="H31" s="27"/>
      <c r="I31" s="27"/>
      <c r="J31" s="27"/>
      <c r="K31" s="27"/>
      <c r="L31" s="27"/>
      <c r="M31" s="27">
        <v>200</v>
      </c>
      <c r="N31" s="27"/>
      <c r="O31" s="27"/>
      <c r="P31" s="27"/>
      <c r="Q31" s="27"/>
      <c r="R31" s="27">
        <v>299</v>
      </c>
      <c r="S31" s="27"/>
      <c r="T31" s="27"/>
      <c r="U31" s="27"/>
      <c r="V31" s="27"/>
      <c r="W31" s="27">
        <v>300</v>
      </c>
      <c r="X31" s="25"/>
      <c r="Y31" s="27"/>
      <c r="Z31" s="27"/>
      <c r="AA31" s="27"/>
      <c r="AB31" s="22">
        <v>301</v>
      </c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>
        <v>2</v>
      </c>
      <c r="AR31" s="28">
        <f>IF(ISBLANK('Law of Crimes MCQ'!$A31),1,0)</f>
        <v>0</v>
      </c>
      <c r="AS31" s="28">
        <f>IF(ISBLANK('Law of Crimes MCQ'!$D31),1,0)</f>
        <v>0</v>
      </c>
      <c r="AT31" s="28">
        <f>IF(AND(ISBLANK('Law of Crimes MCQ'!$E31),ISBLANK('Law of Crimes MCQ'!$F31)),1,0)</f>
        <v>0</v>
      </c>
      <c r="AU31" s="28">
        <f t="array" ref="AU31">IF(ISBLANK('Law of Crimes MCQ'!$F31),0,IFERROR(IF(MATCH(1,--EXACT('Law of Crimes MCQ'!$F31,$CW:$CW),0),0,1),1))</f>
        <v>0</v>
      </c>
      <c r="AV31" s="28">
        <f>IF(AND(ISBLANK('Law of Crimes MCQ'!$M31),ISBLANK('Law of Crimes MCQ'!$N31)),1,0)</f>
        <v>0</v>
      </c>
      <c r="AW31" s="9">
        <f t="array" ref="AW31">IF(ISBLANK('Law of Crimes MCQ'!$N31),0,IFERROR(IF(MATCH(1,--EXACT('Law of Crimes MCQ'!$N31,$CW:$CW),0),0,1),1))</f>
        <v>0</v>
      </c>
      <c r="AX31" s="28">
        <f>IF(AND(ISBLANK('Law of Crimes MCQ'!$R31),ISBLANK('Law of Crimes MCQ'!$S31)),1,0)</f>
        <v>0</v>
      </c>
      <c r="AY31" s="9">
        <f t="array" ref="AY31">IF(ISBLANK('Law of Crimes MCQ'!$S31),0,IFERROR(IF(MATCH(1,--EXACT('Law of Crimes MCQ'!$S31,$CW:$CW),0),0,1),1))</f>
        <v>0</v>
      </c>
      <c r="AZ31" s="28">
        <f>IF(AND('Law of Crimes MCQ'!$D31&gt;2,ISBLANK('Law of Crimes MCQ'!$W31),ISBLANK('Law of Crimes MCQ'!$X31)),1,0)</f>
        <v>0</v>
      </c>
      <c r="BA31" s="9">
        <f t="array" ref="BA31">IF(ISBLANK('Law of Crimes MCQ'!$X31),0,IFERROR(IF(MATCH(1,--EXACT('Law of Crimes MCQ'!$X31,$CW:$CW),0),0,1),1))</f>
        <v>0</v>
      </c>
      <c r="BB31" s="28">
        <f>IF(AND('Law of Crimes MCQ'!$D31&gt;3,ISBLANK('Law of Crimes MCQ'!$AB31),ISBLANK('Law of Crimes MCQ'!$AC31)),1,0)</f>
        <v>0</v>
      </c>
      <c r="BC31" s="9">
        <f t="array" ref="BC31">IF(ISBLANK('Law of Crimes MCQ'!$AC31),0,IFERROR(IF(MATCH(1,--EXACT('Law of Crimes MCQ'!$AC31,$CW:$CW),0),0,1),1))</f>
        <v>0</v>
      </c>
      <c r="BD31" s="28">
        <f>IF(AND('Law of Crimes MCQ'!$D31&gt;4,ISBLANK('Law of Crimes MCQ'!$AG31),ISBLANK('Law of Crimes MCQ'!$AH31)),1,0)</f>
        <v>0</v>
      </c>
      <c r="BE31" s="9">
        <f t="array" ref="BE31">IF(ISBLANK('Law of Crimes MCQ'!$AH31),0,IFERROR(IF(MATCH(1,--EXACT('Law of Crimes MCQ'!$AH31,$CW:$CW),0),0,1),1))</f>
        <v>0</v>
      </c>
      <c r="BF31" s="28">
        <f>IF(AND('Law of Crimes MCQ'!$D31&gt;5,ISBLANK('Law of Crimes MCQ'!$AL31),ISBLANK('Law of Crimes MCQ'!$AM31)),1,0)</f>
        <v>0</v>
      </c>
      <c r="BG31" s="9">
        <f t="array" ref="BG31">IF(ISBLANK('Law of Crimes MCQ'!$AM31),0,IFERROR(IF(MATCH(1,--EXACT('Law of Crimes MCQ'!$AM31,$CW:$CW),0),0,1),1))</f>
        <v>0</v>
      </c>
      <c r="BH31" s="28">
        <f>IF(ISBLANK('Law of Crimes MCQ'!$AQ31),1,0)</f>
        <v>0</v>
      </c>
    </row>
    <row r="32" spans="1:60" ht="16.5">
      <c r="A32" s="24">
        <v>1</v>
      </c>
      <c r="B32" s="20"/>
      <c r="C32" s="25"/>
      <c r="D32" s="20">
        <v>4</v>
      </c>
      <c r="E32" s="22" t="s">
        <v>155</v>
      </c>
      <c r="F32" s="27"/>
      <c r="G32" s="27"/>
      <c r="H32" s="27"/>
      <c r="I32" s="27"/>
      <c r="J32" s="27"/>
      <c r="K32" s="27"/>
      <c r="L32" s="27"/>
      <c r="M32" s="27" t="s">
        <v>156</v>
      </c>
      <c r="N32" s="27"/>
      <c r="O32" s="27"/>
      <c r="P32" s="27"/>
      <c r="Q32" s="27"/>
      <c r="R32" s="22" t="s">
        <v>157</v>
      </c>
      <c r="S32" s="27"/>
      <c r="T32" s="27"/>
      <c r="U32" s="27"/>
      <c r="V32" s="27"/>
      <c r="W32" s="22" t="s">
        <v>158</v>
      </c>
      <c r="X32" s="25"/>
      <c r="Y32" s="27"/>
      <c r="Z32" s="27"/>
      <c r="AA32" s="27"/>
      <c r="AB32" s="33" t="s">
        <v>159</v>
      </c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>
        <v>4</v>
      </c>
      <c r="AR32" s="28">
        <f>IF(ISBLANK('Law of Crimes MCQ'!$A32),1,0)</f>
        <v>0</v>
      </c>
      <c r="AS32" s="28">
        <f>IF(ISBLANK('Law of Crimes MCQ'!$D32),1,0)</f>
        <v>0</v>
      </c>
      <c r="AT32" s="28">
        <f>IF(AND(ISBLANK('Law of Crimes MCQ'!$E32),ISBLANK('Law of Crimes MCQ'!$F32)),1,0)</f>
        <v>0</v>
      </c>
      <c r="AU32" s="28">
        <f t="array" ref="AU32">IF(ISBLANK('Law of Crimes MCQ'!$F32),0,IFERROR(IF(MATCH(1,--EXACT('Law of Crimes MCQ'!$F32,$CW:$CW),0),0,1),1))</f>
        <v>0</v>
      </c>
      <c r="AV32" s="28">
        <f>IF(AND(ISBLANK('Law of Crimes MCQ'!$M32),ISBLANK('Law of Crimes MCQ'!$N32)),1,0)</f>
        <v>0</v>
      </c>
      <c r="AW32" s="9">
        <f t="array" ref="AW32">IF(ISBLANK('Law of Crimes MCQ'!$N32),0,IFERROR(IF(MATCH(1,--EXACT('Law of Crimes MCQ'!$N32,$CW:$CW),0),0,1),1))</f>
        <v>0</v>
      </c>
      <c r="AX32" s="28">
        <f>IF(AND(ISBLANK('Law of Crimes MCQ'!$R32),ISBLANK('Law of Crimes MCQ'!$S32)),1,0)</f>
        <v>0</v>
      </c>
      <c r="AY32" s="9">
        <f t="array" ref="AY32">IF(ISBLANK('Law of Crimes MCQ'!$S32),0,IFERROR(IF(MATCH(1,--EXACT('Law of Crimes MCQ'!$S32,$CW:$CW),0),0,1),1))</f>
        <v>0</v>
      </c>
      <c r="AZ32" s="28">
        <f>IF(AND('Law of Crimes MCQ'!$D32&gt;2,ISBLANK('Law of Crimes MCQ'!$W32),ISBLANK('Law of Crimes MCQ'!$X32)),1,0)</f>
        <v>0</v>
      </c>
      <c r="BA32" s="9">
        <f t="array" ref="BA32">IF(ISBLANK('Law of Crimes MCQ'!$X32),0,IFERROR(IF(MATCH(1,--EXACT('Law of Crimes MCQ'!$X32,$CW:$CW),0),0,1),1))</f>
        <v>0</v>
      </c>
      <c r="BB32" s="28">
        <f>IF(AND('Law of Crimes MCQ'!$D32&gt;3,ISBLANK('Law of Crimes MCQ'!$AB32),ISBLANK('Law of Crimes MCQ'!$AC32)),1,0)</f>
        <v>0</v>
      </c>
      <c r="BC32" s="9">
        <f t="array" ref="BC32">IF(ISBLANK('Law of Crimes MCQ'!$AC32),0,IFERROR(IF(MATCH(1,--EXACT('Law of Crimes MCQ'!$AC32,$CW:$CW),0),0,1),1))</f>
        <v>0</v>
      </c>
      <c r="BD32" s="28">
        <f>IF(AND('Law of Crimes MCQ'!$D32&gt;4,ISBLANK('Law of Crimes MCQ'!$AG32),ISBLANK('Law of Crimes MCQ'!$AH32)),1,0)</f>
        <v>0</v>
      </c>
      <c r="BE32" s="9">
        <f t="array" ref="BE32">IF(ISBLANK('Law of Crimes MCQ'!$AH32),0,IFERROR(IF(MATCH(1,--EXACT('Law of Crimes MCQ'!$AH32,$CW:$CW),0),0,1),1))</f>
        <v>0</v>
      </c>
      <c r="BF32" s="28">
        <f>IF(AND('Law of Crimes MCQ'!$D32&gt;5,ISBLANK('Law of Crimes MCQ'!$AL32),ISBLANK('Law of Crimes MCQ'!$AM32)),1,0)</f>
        <v>0</v>
      </c>
      <c r="BG32" s="9">
        <f t="array" ref="BG32">IF(ISBLANK('Law of Crimes MCQ'!$AM32),0,IFERROR(IF(MATCH(1,--EXACT('Law of Crimes MCQ'!$AM32,$CW:$CW),0),0,1),1))</f>
        <v>0</v>
      </c>
      <c r="BH32" s="28">
        <f>IF(ISBLANK('Law of Crimes MCQ'!$AQ32),1,0)</f>
        <v>0</v>
      </c>
    </row>
    <row r="33" spans="1:60" ht="16.5">
      <c r="A33" s="24">
        <v>1</v>
      </c>
      <c r="B33" s="20"/>
      <c r="C33" s="25"/>
      <c r="D33" s="20">
        <v>4</v>
      </c>
      <c r="E33" s="22" t="s">
        <v>160</v>
      </c>
      <c r="F33" s="27"/>
      <c r="G33" s="27"/>
      <c r="H33" s="27"/>
      <c r="I33" s="27"/>
      <c r="J33" s="27"/>
      <c r="K33" s="27"/>
      <c r="L33" s="27"/>
      <c r="M33" s="26" t="s">
        <v>161</v>
      </c>
      <c r="N33" s="27"/>
      <c r="O33" s="27"/>
      <c r="P33" s="27"/>
      <c r="Q33" s="27"/>
      <c r="R33" s="33" t="s">
        <v>162</v>
      </c>
      <c r="S33" s="27"/>
      <c r="T33" s="27"/>
      <c r="U33" s="27"/>
      <c r="V33" s="27"/>
      <c r="W33" s="22" t="s">
        <v>163</v>
      </c>
      <c r="X33" s="25"/>
      <c r="Y33" s="27"/>
      <c r="Z33" s="27"/>
      <c r="AA33" s="27"/>
      <c r="AB33" s="22" t="s">
        <v>164</v>
      </c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>
        <v>1</v>
      </c>
      <c r="AR33" s="28">
        <f>IF(ISBLANK('Law of Crimes MCQ'!$A33),1,0)</f>
        <v>0</v>
      </c>
      <c r="AS33" s="28">
        <f>IF(ISBLANK('Law of Crimes MCQ'!$D33),1,0)</f>
        <v>0</v>
      </c>
      <c r="AT33" s="28">
        <f>IF(AND(ISBLANK('Law of Crimes MCQ'!$E33),ISBLANK('Law of Crimes MCQ'!$F33)),1,0)</f>
        <v>0</v>
      </c>
      <c r="AU33" s="28">
        <f t="array" ref="AU33">IF(ISBLANK('Law of Crimes MCQ'!$F33),0,IFERROR(IF(MATCH(1,--EXACT('Law of Crimes MCQ'!$F33,$CW:$CW),0),0,1),1))</f>
        <v>0</v>
      </c>
      <c r="AV33" s="28">
        <f>IF(AND(ISBLANK('Law of Crimes MCQ'!$M33),ISBLANK('Law of Crimes MCQ'!$N33)),1,0)</f>
        <v>0</v>
      </c>
      <c r="AW33" s="9">
        <f t="array" ref="AW33">IF(ISBLANK('Law of Crimes MCQ'!$N33),0,IFERROR(IF(MATCH(1,--EXACT('Law of Crimes MCQ'!$N33,$CW:$CW),0),0,1),1))</f>
        <v>0</v>
      </c>
      <c r="AX33" s="28">
        <f>IF(AND(ISBLANK('Law of Crimes MCQ'!$R33),ISBLANK('Law of Crimes MCQ'!$S33)),1,0)</f>
        <v>0</v>
      </c>
      <c r="AY33" s="9">
        <f t="array" ref="AY33">IF(ISBLANK('Law of Crimes MCQ'!$S33),0,IFERROR(IF(MATCH(1,--EXACT('Law of Crimes MCQ'!$S33,$CW:$CW),0),0,1),1))</f>
        <v>0</v>
      </c>
      <c r="AZ33" s="28">
        <f>IF(AND('Law of Crimes MCQ'!$D33&gt;2,ISBLANK('Law of Crimes MCQ'!$W33),ISBLANK('Law of Crimes MCQ'!$X33)),1,0)</f>
        <v>0</v>
      </c>
      <c r="BA33" s="9">
        <f t="array" ref="BA33">IF(ISBLANK('Law of Crimes MCQ'!$X33),0,IFERROR(IF(MATCH(1,--EXACT('Law of Crimes MCQ'!$X33,$CW:$CW),0),0,1),1))</f>
        <v>0</v>
      </c>
      <c r="BB33" s="28">
        <f>IF(AND('Law of Crimes MCQ'!$D33&gt;3,ISBLANK('Law of Crimes MCQ'!$AB33),ISBLANK('Law of Crimes MCQ'!$AC33)),1,0)</f>
        <v>0</v>
      </c>
      <c r="BC33" s="9">
        <f t="array" ref="BC33">IF(ISBLANK('Law of Crimes MCQ'!$AC33),0,IFERROR(IF(MATCH(1,--EXACT('Law of Crimes MCQ'!$AC33,$CW:$CW),0),0,1),1))</f>
        <v>0</v>
      </c>
      <c r="BD33" s="28">
        <f>IF(AND('Law of Crimes MCQ'!$D33&gt;4,ISBLANK('Law of Crimes MCQ'!$AG33),ISBLANK('Law of Crimes MCQ'!$AH33)),1,0)</f>
        <v>0</v>
      </c>
      <c r="BE33" s="9">
        <f t="array" ref="BE33">IF(ISBLANK('Law of Crimes MCQ'!$AH33),0,IFERROR(IF(MATCH(1,--EXACT('Law of Crimes MCQ'!$AH33,$CW:$CW),0),0,1),1))</f>
        <v>0</v>
      </c>
      <c r="BF33" s="28">
        <f>IF(AND('Law of Crimes MCQ'!$D33&gt;5,ISBLANK('Law of Crimes MCQ'!$AL33),ISBLANK('Law of Crimes MCQ'!$AM33)),1,0)</f>
        <v>0</v>
      </c>
      <c r="BG33" s="9">
        <f t="array" ref="BG33">IF(ISBLANK('Law of Crimes MCQ'!$AM33),0,IFERROR(IF(MATCH(1,--EXACT('Law of Crimes MCQ'!$AM33,$CW:$CW),0),0,1),1))</f>
        <v>0</v>
      </c>
      <c r="BH33" s="28">
        <f>IF(ISBLANK('Law of Crimes MCQ'!$AQ33),1,0)</f>
        <v>0</v>
      </c>
    </row>
    <row r="34" spans="1:60" ht="16.5">
      <c r="A34" s="24">
        <v>2</v>
      </c>
      <c r="B34" s="20"/>
      <c r="C34" s="25"/>
      <c r="D34" s="20">
        <v>4</v>
      </c>
      <c r="E34" s="27" t="s">
        <v>165</v>
      </c>
      <c r="F34" s="27"/>
      <c r="G34" s="27"/>
      <c r="H34" s="27"/>
      <c r="I34" s="27"/>
      <c r="J34" s="27"/>
      <c r="K34" s="27"/>
      <c r="L34" s="27"/>
      <c r="M34" s="34" t="s">
        <v>166</v>
      </c>
      <c r="N34" s="27"/>
      <c r="O34" s="27"/>
      <c r="P34" s="27"/>
      <c r="Q34" s="27"/>
      <c r="R34" s="34" t="s">
        <v>167</v>
      </c>
      <c r="S34" s="27"/>
      <c r="T34" s="27"/>
      <c r="U34" s="27"/>
      <c r="V34" s="27"/>
      <c r="W34" s="34" t="s">
        <v>168</v>
      </c>
      <c r="X34" s="25"/>
      <c r="Y34" s="27"/>
      <c r="Z34" s="27"/>
      <c r="AA34" s="27"/>
      <c r="AB34" s="35" t="s">
        <v>169</v>
      </c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>
        <v>4</v>
      </c>
      <c r="AR34" s="28">
        <f>IF(ISBLANK('Law of Crimes MCQ'!$A34),1,0)</f>
        <v>0</v>
      </c>
      <c r="AS34" s="28">
        <f>IF(ISBLANK('Law of Crimes MCQ'!$D34),1,0)</f>
        <v>0</v>
      </c>
      <c r="AT34" s="28">
        <f>IF(AND(ISBLANK('Law of Crimes MCQ'!$E34),ISBLANK('Law of Crimes MCQ'!$F34)),1,0)</f>
        <v>0</v>
      </c>
      <c r="AU34" s="28">
        <f t="array" ref="AU34">IF(ISBLANK('Law of Crimes MCQ'!$F34),0,IFERROR(IF(MATCH(1,--EXACT('Law of Crimes MCQ'!$F34,$CW:$CW),0),0,1),1))</f>
        <v>0</v>
      </c>
      <c r="AV34" s="28">
        <f>IF(AND(ISBLANK('Law of Crimes MCQ'!$M34),ISBLANK('Law of Crimes MCQ'!$N34)),1,0)</f>
        <v>0</v>
      </c>
      <c r="AW34" s="9">
        <f t="array" ref="AW34">IF(ISBLANK('Law of Crimes MCQ'!$N34),0,IFERROR(IF(MATCH(1,--EXACT('Law of Crimes MCQ'!$N34,$CW:$CW),0),0,1),1))</f>
        <v>0</v>
      </c>
      <c r="AX34" s="28">
        <f>IF(AND(ISBLANK('Law of Crimes MCQ'!$R34),ISBLANK('Law of Crimes MCQ'!$S34)),1,0)</f>
        <v>0</v>
      </c>
      <c r="AY34" s="9">
        <f t="array" ref="AY34">IF(ISBLANK('Law of Crimes MCQ'!$S34),0,IFERROR(IF(MATCH(1,--EXACT('Law of Crimes MCQ'!$S34,$CW:$CW),0),0,1),1))</f>
        <v>0</v>
      </c>
      <c r="AZ34" s="28">
        <f>IF(AND('Law of Crimes MCQ'!$D34&gt;2,ISBLANK('Law of Crimes MCQ'!$W34),ISBLANK('Law of Crimes MCQ'!$X34)),1,0)</f>
        <v>0</v>
      </c>
      <c r="BA34" s="9">
        <f t="array" ref="BA34">IF(ISBLANK('Law of Crimes MCQ'!$X34),0,IFERROR(IF(MATCH(1,--EXACT('Law of Crimes MCQ'!$X34,$CW:$CW),0),0,1),1))</f>
        <v>0</v>
      </c>
      <c r="BB34" s="28">
        <f>IF(AND('Law of Crimes MCQ'!$D34&gt;3,ISBLANK('Law of Crimes MCQ'!$AB34),ISBLANK('Law of Crimes MCQ'!$AC34)),1,0)</f>
        <v>0</v>
      </c>
      <c r="BC34" s="9">
        <f t="array" ref="BC34">IF(ISBLANK('Law of Crimes MCQ'!$AC34),0,IFERROR(IF(MATCH(1,--EXACT('Law of Crimes MCQ'!$AC34,$CW:$CW),0),0,1),1))</f>
        <v>0</v>
      </c>
      <c r="BD34" s="28">
        <f>IF(AND('Law of Crimes MCQ'!$D34&gt;4,ISBLANK('Law of Crimes MCQ'!$AG34),ISBLANK('Law of Crimes MCQ'!$AH34)),1,0)</f>
        <v>0</v>
      </c>
      <c r="BE34" s="9">
        <f t="array" ref="BE34">IF(ISBLANK('Law of Crimes MCQ'!$AH34),0,IFERROR(IF(MATCH(1,--EXACT('Law of Crimes MCQ'!$AH34,$CW:$CW),0),0,1),1))</f>
        <v>0</v>
      </c>
      <c r="BF34" s="28">
        <f>IF(AND('Law of Crimes MCQ'!$D34&gt;5,ISBLANK('Law of Crimes MCQ'!$AL34),ISBLANK('Law of Crimes MCQ'!$AM34)),1,0)</f>
        <v>0</v>
      </c>
      <c r="BG34" s="9">
        <f t="array" ref="BG34">IF(ISBLANK('Law of Crimes MCQ'!$AM34),0,IFERROR(IF(MATCH(1,--EXACT('Law of Crimes MCQ'!$AM34,$CW:$CW),0),0,1),1))</f>
        <v>0</v>
      </c>
      <c r="BH34" s="28">
        <f>IF(ISBLANK('Law of Crimes MCQ'!$AQ34),1,0)</f>
        <v>0</v>
      </c>
    </row>
    <row r="35" spans="1:60" ht="16.5">
      <c r="A35" s="24">
        <v>2</v>
      </c>
      <c r="B35" s="20"/>
      <c r="C35" s="25"/>
      <c r="D35" s="20">
        <v>4</v>
      </c>
      <c r="E35" s="34" t="s">
        <v>170</v>
      </c>
      <c r="F35" s="27"/>
      <c r="G35" s="27"/>
      <c r="H35" s="27"/>
      <c r="I35" s="27"/>
      <c r="J35" s="27"/>
      <c r="K35" s="27"/>
      <c r="L35" s="27"/>
      <c r="M35" s="34" t="s">
        <v>171</v>
      </c>
      <c r="N35" s="27"/>
      <c r="O35" s="27"/>
      <c r="P35" s="27"/>
      <c r="Q35" s="27"/>
      <c r="R35" s="34" t="s">
        <v>172</v>
      </c>
      <c r="S35" s="27"/>
      <c r="T35" s="27"/>
      <c r="U35" s="27"/>
      <c r="V35" s="27"/>
      <c r="W35" s="34" t="s">
        <v>173</v>
      </c>
      <c r="X35" s="25"/>
      <c r="Y35" s="27"/>
      <c r="Z35" s="27"/>
      <c r="AA35" s="27"/>
      <c r="AB35" s="27" t="s">
        <v>174</v>
      </c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>
        <v>3</v>
      </c>
      <c r="AR35" s="28">
        <f>IF(ISBLANK('Law of Crimes MCQ'!$A35),1,0)</f>
        <v>0</v>
      </c>
      <c r="AS35" s="28">
        <f>IF(ISBLANK('Law of Crimes MCQ'!$D35),1,0)</f>
        <v>0</v>
      </c>
      <c r="AT35" s="28">
        <f>IF(AND(ISBLANK('Law of Crimes MCQ'!$E35),ISBLANK('Law of Crimes MCQ'!$F35)),1,0)</f>
        <v>0</v>
      </c>
      <c r="AU35" s="28">
        <f t="array" ref="AU35">IF(ISBLANK('Law of Crimes MCQ'!$F35),0,IFERROR(IF(MATCH(1,--EXACT('Law of Crimes MCQ'!$F35,$CW:$CW),0),0,1),1))</f>
        <v>0</v>
      </c>
      <c r="AV35" s="28">
        <f>IF(AND(ISBLANK('Law of Crimes MCQ'!$M35),ISBLANK('Law of Crimes MCQ'!$N35)),1,0)</f>
        <v>0</v>
      </c>
      <c r="AW35" s="9">
        <f t="array" ref="AW35">IF(ISBLANK('Law of Crimes MCQ'!$N35),0,IFERROR(IF(MATCH(1,--EXACT('Law of Crimes MCQ'!$N35,$CW:$CW),0),0,1),1))</f>
        <v>0</v>
      </c>
      <c r="AX35" s="28">
        <f>IF(AND(ISBLANK('Law of Crimes MCQ'!$R35),ISBLANK('Law of Crimes MCQ'!$S35)),1,0)</f>
        <v>0</v>
      </c>
      <c r="AY35" s="9">
        <f t="array" ref="AY35">IF(ISBLANK('Law of Crimes MCQ'!$S35),0,IFERROR(IF(MATCH(1,--EXACT('Law of Crimes MCQ'!$S35,$CW:$CW),0),0,1),1))</f>
        <v>0</v>
      </c>
      <c r="AZ35" s="28">
        <f>IF(AND('Law of Crimes MCQ'!$D35&gt;2,ISBLANK('Law of Crimes MCQ'!$W35),ISBLANK('Law of Crimes MCQ'!$X35)),1,0)</f>
        <v>0</v>
      </c>
      <c r="BA35" s="9">
        <f t="array" ref="BA35">IF(ISBLANK('Law of Crimes MCQ'!$X35),0,IFERROR(IF(MATCH(1,--EXACT('Law of Crimes MCQ'!$X35,$CW:$CW),0),0,1),1))</f>
        <v>0</v>
      </c>
      <c r="BB35" s="28">
        <f>IF(AND('Law of Crimes MCQ'!$D35&gt;3,ISBLANK('Law of Crimes MCQ'!$AB35),ISBLANK('Law of Crimes MCQ'!$AC35)),1,0)</f>
        <v>0</v>
      </c>
      <c r="BC35" s="9">
        <f t="array" ref="BC35">IF(ISBLANK('Law of Crimes MCQ'!$AC35),0,IFERROR(IF(MATCH(1,--EXACT('Law of Crimes MCQ'!$AC35,$CW:$CW),0),0,1),1))</f>
        <v>0</v>
      </c>
      <c r="BD35" s="28">
        <f>IF(AND('Law of Crimes MCQ'!$D35&gt;4,ISBLANK('Law of Crimes MCQ'!$AG35),ISBLANK('Law of Crimes MCQ'!$AH35)),1,0)</f>
        <v>0</v>
      </c>
      <c r="BE35" s="9">
        <f t="array" ref="BE35">IF(ISBLANK('Law of Crimes MCQ'!$AH35),0,IFERROR(IF(MATCH(1,--EXACT('Law of Crimes MCQ'!$AH35,$CW:$CW),0),0,1),1))</f>
        <v>0</v>
      </c>
      <c r="BF35" s="28">
        <f>IF(AND('Law of Crimes MCQ'!$D35&gt;5,ISBLANK('Law of Crimes MCQ'!$AL35),ISBLANK('Law of Crimes MCQ'!$AM35)),1,0)</f>
        <v>0</v>
      </c>
      <c r="BG35" s="9">
        <f t="array" ref="BG35">IF(ISBLANK('Law of Crimes MCQ'!$AM35),0,IFERROR(IF(MATCH(1,--EXACT('Law of Crimes MCQ'!$AM35,$CW:$CW),0),0,1),1))</f>
        <v>0</v>
      </c>
      <c r="BH35" s="28">
        <f>IF(ISBLANK('Law of Crimes MCQ'!$AQ35),1,0)</f>
        <v>0</v>
      </c>
    </row>
    <row r="36" spans="1:60" ht="16.5">
      <c r="A36" s="24">
        <v>3</v>
      </c>
      <c r="B36" s="20"/>
      <c r="C36" s="25"/>
      <c r="D36" s="20">
        <v>4</v>
      </c>
      <c r="E36" s="22" t="s">
        <v>175</v>
      </c>
      <c r="F36" s="27"/>
      <c r="G36" s="27"/>
      <c r="H36" s="27"/>
      <c r="I36" s="27"/>
      <c r="J36" s="27"/>
      <c r="K36" s="27"/>
      <c r="L36" s="27"/>
      <c r="M36" s="22" t="s">
        <v>176</v>
      </c>
      <c r="N36" s="27"/>
      <c r="O36" s="27"/>
      <c r="P36" s="27"/>
      <c r="Q36" s="27"/>
      <c r="R36" s="26" t="s">
        <v>177</v>
      </c>
      <c r="S36" s="27"/>
      <c r="T36" s="27"/>
      <c r="U36" s="27"/>
      <c r="V36" s="27"/>
      <c r="W36" s="22" t="s">
        <v>178</v>
      </c>
      <c r="X36" s="25"/>
      <c r="Y36" s="27"/>
      <c r="Z36" s="27"/>
      <c r="AA36" s="27"/>
      <c r="AB36" s="22" t="s">
        <v>179</v>
      </c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>
        <v>2</v>
      </c>
      <c r="AR36" s="28">
        <f>IF(ISBLANK('Law of Crimes MCQ'!$A36),1,0)</f>
        <v>0</v>
      </c>
      <c r="AS36" s="28">
        <f>IF(ISBLANK('Law of Crimes MCQ'!$D36),1,0)</f>
        <v>0</v>
      </c>
      <c r="AT36" s="28">
        <f>IF(AND(ISBLANK('Law of Crimes MCQ'!$E36),ISBLANK('Law of Crimes MCQ'!$F36)),1,0)</f>
        <v>0</v>
      </c>
      <c r="AU36" s="28">
        <f t="array" ref="AU36">IF(ISBLANK('Law of Crimes MCQ'!$F36),0,IFERROR(IF(MATCH(1,--EXACT('Law of Crimes MCQ'!$F36,$CW:$CW),0),0,1),1))</f>
        <v>0</v>
      </c>
      <c r="AV36" s="28">
        <f>IF(AND(ISBLANK('Law of Crimes MCQ'!$M36),ISBLANK('Law of Crimes MCQ'!$N36)),1,0)</f>
        <v>0</v>
      </c>
      <c r="AW36" s="9">
        <f t="array" ref="AW36">IF(ISBLANK('Law of Crimes MCQ'!$N36),0,IFERROR(IF(MATCH(1,--EXACT('Law of Crimes MCQ'!$N36,$CW:$CW),0),0,1),1))</f>
        <v>0</v>
      </c>
      <c r="AX36" s="28">
        <f>IF(AND(ISBLANK('Law of Crimes MCQ'!$R36),ISBLANK('Law of Crimes MCQ'!$S36)),1,0)</f>
        <v>0</v>
      </c>
      <c r="AY36" s="9">
        <f t="array" ref="AY36">IF(ISBLANK('Law of Crimes MCQ'!$S36),0,IFERROR(IF(MATCH(1,--EXACT('Law of Crimes MCQ'!$S36,$CW:$CW),0),0,1),1))</f>
        <v>0</v>
      </c>
      <c r="AZ36" s="28">
        <f>IF(AND('Law of Crimes MCQ'!$D36&gt;2,ISBLANK('Law of Crimes MCQ'!$W36),ISBLANK('Law of Crimes MCQ'!$X36)),1,0)</f>
        <v>0</v>
      </c>
      <c r="BA36" s="9">
        <f t="array" ref="BA36">IF(ISBLANK('Law of Crimes MCQ'!$X36),0,IFERROR(IF(MATCH(1,--EXACT('Law of Crimes MCQ'!$X36,$CW:$CW),0),0,1),1))</f>
        <v>0</v>
      </c>
      <c r="BB36" s="28">
        <f>IF(AND('Law of Crimes MCQ'!$D36&gt;3,ISBLANK('Law of Crimes MCQ'!$AB36),ISBLANK('Law of Crimes MCQ'!$AC36)),1,0)</f>
        <v>0</v>
      </c>
      <c r="BC36" s="9">
        <f t="array" ref="BC36">IF(ISBLANK('Law of Crimes MCQ'!$AC36),0,IFERROR(IF(MATCH(1,--EXACT('Law of Crimes MCQ'!$AC36,$CW:$CW),0),0,1),1))</f>
        <v>0</v>
      </c>
      <c r="BD36" s="28">
        <f>IF(AND('Law of Crimes MCQ'!$D36&gt;4,ISBLANK('Law of Crimes MCQ'!$AG36),ISBLANK('Law of Crimes MCQ'!$AH36)),1,0)</f>
        <v>0</v>
      </c>
      <c r="BE36" s="9">
        <f t="array" ref="BE36">IF(ISBLANK('Law of Crimes MCQ'!$AH36),0,IFERROR(IF(MATCH(1,--EXACT('Law of Crimes MCQ'!$AH36,$CW:$CW),0),0,1),1))</f>
        <v>0</v>
      </c>
      <c r="BF36" s="28">
        <f>IF(AND('Law of Crimes MCQ'!$D36&gt;5,ISBLANK('Law of Crimes MCQ'!$AL36),ISBLANK('Law of Crimes MCQ'!$AM36)),1,0)</f>
        <v>0</v>
      </c>
      <c r="BG36" s="9">
        <f t="array" ref="BG36">IF(ISBLANK('Law of Crimes MCQ'!$AM36),0,IFERROR(IF(MATCH(1,--EXACT('Law of Crimes MCQ'!$AM36,$CW:$CW),0),0,1),1))</f>
        <v>0</v>
      </c>
      <c r="BH36" s="28">
        <f>IF(ISBLANK('Law of Crimes MCQ'!$AQ36),1,0)</f>
        <v>0</v>
      </c>
    </row>
    <row r="37" spans="1:60" ht="16.5">
      <c r="A37" s="24">
        <v>3</v>
      </c>
      <c r="B37" s="20"/>
      <c r="C37" s="25"/>
      <c r="D37" s="20">
        <v>4</v>
      </c>
      <c r="E37" s="29" t="s">
        <v>180</v>
      </c>
      <c r="F37" s="27"/>
      <c r="G37" s="27"/>
      <c r="H37" s="27"/>
      <c r="I37" s="27"/>
      <c r="J37" s="27"/>
      <c r="K37" s="27"/>
      <c r="L37" s="27"/>
      <c r="M37" s="29" t="s">
        <v>181</v>
      </c>
      <c r="N37" s="27"/>
      <c r="O37" s="27"/>
      <c r="P37" s="27"/>
      <c r="Q37" s="27"/>
      <c r="R37" s="29" t="s">
        <v>182</v>
      </c>
      <c r="S37" s="27"/>
      <c r="T37" s="27"/>
      <c r="U37" s="27"/>
      <c r="V37" s="27"/>
      <c r="W37" s="27" t="s">
        <v>183</v>
      </c>
      <c r="X37" s="25"/>
      <c r="Y37" s="27"/>
      <c r="Z37" s="27"/>
      <c r="AA37" s="27"/>
      <c r="AB37" s="29" t="s">
        <v>184</v>
      </c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>
        <v>3</v>
      </c>
      <c r="AR37" s="28">
        <f>IF(ISBLANK('Law of Crimes MCQ'!$A37),1,0)</f>
        <v>0</v>
      </c>
      <c r="AS37" s="28">
        <f>IF(ISBLANK('Law of Crimes MCQ'!$D37),1,0)</f>
        <v>0</v>
      </c>
      <c r="AT37" s="28">
        <f>IF(AND(ISBLANK('Law of Crimes MCQ'!$E37),ISBLANK('Law of Crimes MCQ'!$F37)),1,0)</f>
        <v>0</v>
      </c>
      <c r="AU37" s="28">
        <f t="array" ref="AU37">IF(ISBLANK('Law of Crimes MCQ'!$F37),0,IFERROR(IF(MATCH(1,--EXACT('Law of Crimes MCQ'!$F37,$CW:$CW),0),0,1),1))</f>
        <v>0</v>
      </c>
      <c r="AV37" s="28">
        <f>IF(AND(ISBLANK('Law of Crimes MCQ'!$M37),ISBLANK('Law of Crimes MCQ'!$N37)),1,0)</f>
        <v>0</v>
      </c>
      <c r="AW37" s="9">
        <f t="array" ref="AW37">IF(ISBLANK('Law of Crimes MCQ'!$N37),0,IFERROR(IF(MATCH(1,--EXACT('Law of Crimes MCQ'!$N37,$CW:$CW),0),0,1),1))</f>
        <v>0</v>
      </c>
      <c r="AX37" s="28">
        <f>IF(AND(ISBLANK('Law of Crimes MCQ'!$R37),ISBLANK('Law of Crimes MCQ'!$S37)),1,0)</f>
        <v>0</v>
      </c>
      <c r="AY37" s="9">
        <f t="array" ref="AY37">IF(ISBLANK('Law of Crimes MCQ'!$S37),0,IFERROR(IF(MATCH(1,--EXACT('Law of Crimes MCQ'!$S37,$CW:$CW),0),0,1),1))</f>
        <v>0</v>
      </c>
      <c r="AZ37" s="28">
        <f>IF(AND('Law of Crimes MCQ'!$D37&gt;2,ISBLANK('Law of Crimes MCQ'!$W37),ISBLANK('Law of Crimes MCQ'!$X37)),1,0)</f>
        <v>0</v>
      </c>
      <c r="BA37" s="9">
        <f t="array" ref="BA37">IF(ISBLANK('Law of Crimes MCQ'!$X37),0,IFERROR(IF(MATCH(1,--EXACT('Law of Crimes MCQ'!$X37,$CW:$CW),0),0,1),1))</f>
        <v>0</v>
      </c>
      <c r="BB37" s="28">
        <f>IF(AND('Law of Crimes MCQ'!$D37&gt;3,ISBLANK('Law of Crimes MCQ'!$AB37),ISBLANK('Law of Crimes MCQ'!$AC37)),1,0)</f>
        <v>0</v>
      </c>
      <c r="BC37" s="9">
        <f t="array" ref="BC37">IF(ISBLANK('Law of Crimes MCQ'!$AC37),0,IFERROR(IF(MATCH(1,--EXACT('Law of Crimes MCQ'!$AC37,$CW:$CW),0),0,1),1))</f>
        <v>0</v>
      </c>
      <c r="BD37" s="28">
        <f>IF(AND('Law of Crimes MCQ'!$D37&gt;4,ISBLANK('Law of Crimes MCQ'!$AG37),ISBLANK('Law of Crimes MCQ'!$AH37)),1,0)</f>
        <v>0</v>
      </c>
      <c r="BE37" s="9">
        <f t="array" ref="BE37">IF(ISBLANK('Law of Crimes MCQ'!$AH37),0,IFERROR(IF(MATCH(1,--EXACT('Law of Crimes MCQ'!$AH37,$CW:$CW),0),0,1),1))</f>
        <v>0</v>
      </c>
      <c r="BF37" s="28">
        <f>IF(AND('Law of Crimes MCQ'!$D37&gt;5,ISBLANK('Law of Crimes MCQ'!$AL37),ISBLANK('Law of Crimes MCQ'!$AM37)),1,0)</f>
        <v>0</v>
      </c>
      <c r="BG37" s="9">
        <f t="array" ref="BG37">IF(ISBLANK('Law of Crimes MCQ'!$AM37),0,IFERROR(IF(MATCH(1,--EXACT('Law of Crimes MCQ'!$AM37,$CW:$CW),0),0,1),1))</f>
        <v>0</v>
      </c>
      <c r="BH37" s="28">
        <f>IF(ISBLANK('Law of Crimes MCQ'!$AQ37),1,0)</f>
        <v>0</v>
      </c>
    </row>
    <row r="38" spans="1:60" ht="16.5">
      <c r="A38" s="24">
        <v>3</v>
      </c>
      <c r="B38" s="20"/>
      <c r="C38" s="25"/>
      <c r="D38" s="27">
        <v>4</v>
      </c>
      <c r="E38" s="30" t="s">
        <v>185</v>
      </c>
      <c r="F38" s="27"/>
      <c r="G38" s="27"/>
      <c r="H38" s="27"/>
      <c r="I38" s="27"/>
      <c r="J38" s="27"/>
      <c r="K38" s="27"/>
      <c r="L38" s="27"/>
      <c r="M38" s="30" t="s">
        <v>186</v>
      </c>
      <c r="N38" s="27"/>
      <c r="O38" s="27"/>
      <c r="P38" s="27"/>
      <c r="Q38" s="27"/>
      <c r="R38" s="30" t="s">
        <v>187</v>
      </c>
      <c r="S38" s="27"/>
      <c r="T38" s="27"/>
      <c r="U38" s="27"/>
      <c r="V38" s="27"/>
      <c r="W38" s="36" t="s">
        <v>188</v>
      </c>
      <c r="X38" s="25"/>
      <c r="Y38" s="27"/>
      <c r="Z38" s="27"/>
      <c r="AA38" s="27"/>
      <c r="AB38" s="27" t="s">
        <v>189</v>
      </c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>
        <v>3</v>
      </c>
      <c r="AR38" s="28">
        <f>IF(ISBLANK('Law of Crimes MCQ'!$A38),1,0)</f>
        <v>0</v>
      </c>
      <c r="AS38" s="28">
        <f>IF(ISBLANK('Law of Crimes MCQ'!$D38),1,0)</f>
        <v>0</v>
      </c>
      <c r="AT38" s="28">
        <f>IF(AND(ISBLANK('Law of Crimes MCQ'!$E38),ISBLANK('Law of Crimes MCQ'!$F38)),1,0)</f>
        <v>0</v>
      </c>
      <c r="AU38" s="28">
        <f t="array" ref="AU38">IF(ISBLANK('Law of Crimes MCQ'!$F38),0,IFERROR(IF(MATCH(1,--EXACT('Law of Crimes MCQ'!$F38,$CW:$CW),0),0,1),1))</f>
        <v>0</v>
      </c>
      <c r="AV38" s="28">
        <f>IF(AND(ISBLANK('Law of Crimes MCQ'!$M38),ISBLANK('Law of Crimes MCQ'!$N38)),1,0)</f>
        <v>0</v>
      </c>
      <c r="AW38" s="9">
        <f t="array" ref="AW38">IF(ISBLANK('Law of Crimes MCQ'!$N38),0,IFERROR(IF(MATCH(1,--EXACT('Law of Crimes MCQ'!$N38,$CW:$CW),0),0,1),1))</f>
        <v>0</v>
      </c>
      <c r="AX38" s="28">
        <f>IF(AND(ISBLANK('Law of Crimes MCQ'!$R38),ISBLANK('Law of Crimes MCQ'!$S38)),1,0)</f>
        <v>0</v>
      </c>
      <c r="AY38" s="9">
        <f t="array" ref="AY38">IF(ISBLANK('Law of Crimes MCQ'!$S38),0,IFERROR(IF(MATCH(1,--EXACT('Law of Crimes MCQ'!$S38,$CW:$CW),0),0,1),1))</f>
        <v>0</v>
      </c>
      <c r="AZ38" s="28">
        <f>IF(AND('Law of Crimes MCQ'!$D38&gt;2,ISBLANK('Law of Crimes MCQ'!$W38),ISBLANK('Law of Crimes MCQ'!$X38)),1,0)</f>
        <v>0</v>
      </c>
      <c r="BA38" s="9">
        <f t="array" ref="BA38">IF(ISBLANK('Law of Crimes MCQ'!$X38),0,IFERROR(IF(MATCH(1,--EXACT('Law of Crimes MCQ'!$X38,$CW:$CW),0),0,1),1))</f>
        <v>0</v>
      </c>
      <c r="BB38" s="28">
        <f>IF(AND('Law of Crimes MCQ'!$D38&gt;3,ISBLANK('Law of Crimes MCQ'!$AB38),ISBLANK('Law of Crimes MCQ'!$AC38)),1,0)</f>
        <v>0</v>
      </c>
      <c r="BC38" s="9">
        <f t="array" ref="BC38">IF(ISBLANK('Law of Crimes MCQ'!$AC38),0,IFERROR(IF(MATCH(1,--EXACT('Law of Crimes MCQ'!$AC38,$CW:$CW),0),0,1),1))</f>
        <v>0</v>
      </c>
      <c r="BD38" s="28">
        <f>IF(AND('Law of Crimes MCQ'!$D38&gt;4,ISBLANK('Law of Crimes MCQ'!$AG38),ISBLANK('Law of Crimes MCQ'!$AH38)),1,0)</f>
        <v>0</v>
      </c>
      <c r="BE38" s="9">
        <f t="array" ref="BE38">IF(ISBLANK('Law of Crimes MCQ'!$AH38),0,IFERROR(IF(MATCH(1,--EXACT('Law of Crimes MCQ'!$AH38,$CW:$CW),0),0,1),1))</f>
        <v>0</v>
      </c>
      <c r="BF38" s="28">
        <f>IF(AND('Law of Crimes MCQ'!$D38&gt;5,ISBLANK('Law of Crimes MCQ'!$AL38),ISBLANK('Law of Crimes MCQ'!$AM38)),1,0)</f>
        <v>0</v>
      </c>
      <c r="BG38" s="9">
        <f t="array" ref="BG38">IF(ISBLANK('Law of Crimes MCQ'!$AM38),0,IFERROR(IF(MATCH(1,--EXACT('Law of Crimes MCQ'!$AM38,$CW:$CW),0),0,1),1))</f>
        <v>0</v>
      </c>
      <c r="BH38" s="28">
        <f>IF(ISBLANK('Law of Crimes MCQ'!$AQ38),1,0)</f>
        <v>0</v>
      </c>
    </row>
    <row r="39" spans="2:3 24:24 44:60" ht="15">
      <c r="B39" s="19"/>
      <c r="C39" s="37"/>
      <c r="X39" s="37"/>
      <c r="AR39" s="28">
        <f>IF(ISBLANK('Law of Crimes MCQ'!$A39),1,0)</f>
        <v>1</v>
      </c>
      <c r="AS39" s="28">
        <f>IF(ISBLANK('Law of Crimes MCQ'!$D39),1,0)</f>
        <v>1</v>
      </c>
      <c r="AT39" s="28">
        <f>IF(AND(ISBLANK('Law of Crimes MCQ'!$E39),ISBLANK('Law of Crimes MCQ'!$F39)),1,0)</f>
        <v>1</v>
      </c>
      <c r="AU39" s="28">
        <f t="array" ref="AU39">IF(ISBLANK('Law of Crimes MCQ'!$F39),0,IFERROR(IF(MATCH(1,--EXACT('Law of Crimes MCQ'!$F39,$CW:$CW),0),0,1),1))</f>
        <v>0</v>
      </c>
      <c r="AV39" s="28">
        <f>IF(AND(ISBLANK('Law of Crimes MCQ'!$M39),ISBLANK('Law of Crimes MCQ'!$N39)),1,0)</f>
        <v>1</v>
      </c>
      <c r="AW39" s="9">
        <f t="array" ref="AW39">IF(ISBLANK('Law of Crimes MCQ'!$N39),0,IFERROR(IF(MATCH(1,--EXACT('Law of Crimes MCQ'!$N39,$CW:$CW),0),0,1),1))</f>
        <v>0</v>
      </c>
      <c r="AX39" s="28">
        <f>IF(AND(ISBLANK('Law of Crimes MCQ'!$R39),ISBLANK('Law of Crimes MCQ'!$S39)),1,0)</f>
        <v>1</v>
      </c>
      <c r="AY39" s="9">
        <f t="array" ref="AY39">IF(ISBLANK('Law of Crimes MCQ'!$S39),0,IFERROR(IF(MATCH(1,--EXACT('Law of Crimes MCQ'!$S39,$CW:$CW),0),0,1),1))</f>
        <v>0</v>
      </c>
      <c r="AZ39" s="28">
        <f>IF(AND('Law of Crimes MCQ'!$D39&gt;2,ISBLANK('Law of Crimes MCQ'!$W39),ISBLANK('Law of Crimes MCQ'!$X39)),1,0)</f>
        <v>0</v>
      </c>
      <c r="BA39" s="9">
        <f t="array" ref="BA39">IF(ISBLANK('Law of Crimes MCQ'!$X39),0,IFERROR(IF(MATCH(1,--EXACT('Law of Crimes MCQ'!$X39,$CW:$CW),0),0,1),1))</f>
        <v>0</v>
      </c>
      <c r="BB39" s="28">
        <f>IF(AND('Law of Crimes MCQ'!$D39&gt;3,ISBLANK('Law of Crimes MCQ'!$AB39),ISBLANK('Law of Crimes MCQ'!$AC39)),1,0)</f>
        <v>0</v>
      </c>
      <c r="BC39" s="9">
        <f t="array" ref="BC39">IF(ISBLANK('Law of Crimes MCQ'!$AC39),0,IFERROR(IF(MATCH(1,--EXACT('Law of Crimes MCQ'!$AC39,$CW:$CW),0),0,1),1))</f>
        <v>0</v>
      </c>
      <c r="BD39" s="28">
        <f>IF(AND('Law of Crimes MCQ'!$D39&gt;4,ISBLANK('Law of Crimes MCQ'!$AG39),ISBLANK('Law of Crimes MCQ'!$AH39)),1,0)</f>
        <v>0</v>
      </c>
      <c r="BE39" s="9">
        <f t="array" ref="BE39">IF(ISBLANK('Law of Crimes MCQ'!$AH39),0,IFERROR(IF(MATCH(1,--EXACT('Law of Crimes MCQ'!$AH39,$CW:$CW),0),0,1),1))</f>
        <v>0</v>
      </c>
      <c r="BF39" s="28">
        <f>IF(AND('Law of Crimes MCQ'!$D39&gt;5,ISBLANK('Law of Crimes MCQ'!$AL39),ISBLANK('Law of Crimes MCQ'!$AM39)),1,0)</f>
        <v>0</v>
      </c>
      <c r="BG39" s="9">
        <f t="array" ref="BG39">IF(ISBLANK('Law of Crimes MCQ'!$AM39),0,IFERROR(IF(MATCH(1,--EXACT('Law of Crimes MCQ'!$AM39,$CW:$CW),0),0,1),1))</f>
        <v>0</v>
      </c>
      <c r="BH39" s="28">
        <f>IF(ISBLANK('Law of Crimes MCQ'!$AQ39),1,0)</f>
        <v>1</v>
      </c>
    </row>
    <row r="40" spans="2:3 24:24 44:60" ht="15">
      <c r="B40" s="19"/>
      <c r="C40" s="37"/>
      <c r="X40" s="37"/>
      <c r="AR40" s="28">
        <f>IF(ISBLANK('Law of Crimes MCQ'!$A40),1,0)</f>
        <v>1</v>
      </c>
      <c r="AS40" s="28">
        <f>IF(ISBLANK('Law of Crimes MCQ'!$D40),1,0)</f>
        <v>1</v>
      </c>
      <c r="AT40" s="28">
        <f>IF(AND(ISBLANK('Law of Crimes MCQ'!$E40),ISBLANK('Law of Crimes MCQ'!$F40)),1,0)</f>
        <v>1</v>
      </c>
      <c r="AU40" s="28">
        <f t="array" ref="AU40">IF(ISBLANK('Law of Crimes MCQ'!$F40),0,IFERROR(IF(MATCH(1,--EXACT('Law of Crimes MCQ'!$F40,$CW:$CW),0),0,1),1))</f>
        <v>0</v>
      </c>
      <c r="AV40" s="28">
        <f>IF(AND(ISBLANK('Law of Crimes MCQ'!$M40),ISBLANK('Law of Crimes MCQ'!$N40)),1,0)</f>
        <v>1</v>
      </c>
      <c r="AW40" s="9">
        <f t="array" ref="AW40">IF(ISBLANK('Law of Crimes MCQ'!$N40),0,IFERROR(IF(MATCH(1,--EXACT('Law of Crimes MCQ'!$N40,$CW:$CW),0),0,1),1))</f>
        <v>0</v>
      </c>
      <c r="AX40" s="28">
        <f>IF(AND(ISBLANK('Law of Crimes MCQ'!$R40),ISBLANK('Law of Crimes MCQ'!$S40)),1,0)</f>
        <v>1</v>
      </c>
      <c r="AY40" s="9">
        <f t="array" ref="AY40">IF(ISBLANK('Law of Crimes MCQ'!$S40),0,IFERROR(IF(MATCH(1,--EXACT('Law of Crimes MCQ'!$S40,$CW:$CW),0),0,1),1))</f>
        <v>0</v>
      </c>
      <c r="AZ40" s="28">
        <f>IF(AND('Law of Crimes MCQ'!$D40&gt;2,ISBLANK('Law of Crimes MCQ'!$W40),ISBLANK('Law of Crimes MCQ'!$X40)),1,0)</f>
        <v>0</v>
      </c>
      <c r="BA40" s="9">
        <f t="array" ref="BA40">IF(ISBLANK('Law of Crimes MCQ'!$X40),0,IFERROR(IF(MATCH(1,--EXACT('Law of Crimes MCQ'!$X40,$CW:$CW),0),0,1),1))</f>
        <v>0</v>
      </c>
      <c r="BB40" s="28">
        <f>IF(AND('Law of Crimes MCQ'!$D40&gt;3,ISBLANK('Law of Crimes MCQ'!$AB40),ISBLANK('Law of Crimes MCQ'!$AC40)),1,0)</f>
        <v>0</v>
      </c>
      <c r="BC40" s="9">
        <f t="array" ref="BC40">IF(ISBLANK('Law of Crimes MCQ'!$AC40),0,IFERROR(IF(MATCH(1,--EXACT('Law of Crimes MCQ'!$AC40,$CW:$CW),0),0,1),1))</f>
        <v>0</v>
      </c>
      <c r="BD40" s="28">
        <f>IF(AND('Law of Crimes MCQ'!$D40&gt;4,ISBLANK('Law of Crimes MCQ'!$AG40),ISBLANK('Law of Crimes MCQ'!$AH40)),1,0)</f>
        <v>0</v>
      </c>
      <c r="BE40" s="9">
        <f t="array" ref="BE40">IF(ISBLANK('Law of Crimes MCQ'!$AH40),0,IFERROR(IF(MATCH(1,--EXACT('Law of Crimes MCQ'!$AH40,$CW:$CW),0),0,1),1))</f>
        <v>0</v>
      </c>
      <c r="BF40" s="28">
        <f>IF(AND('Law of Crimes MCQ'!$D40&gt;5,ISBLANK('Law of Crimes MCQ'!$AL40),ISBLANK('Law of Crimes MCQ'!$AM40)),1,0)</f>
        <v>0</v>
      </c>
      <c r="BG40" s="9">
        <f t="array" ref="BG40">IF(ISBLANK('Law of Crimes MCQ'!$AM40),0,IFERROR(IF(MATCH(1,--EXACT('Law of Crimes MCQ'!$AM40,$CW:$CW),0),0,1),1))</f>
        <v>0</v>
      </c>
      <c r="BH40" s="28">
        <f>IF(ISBLANK('Law of Crimes MCQ'!$AQ40),1,0)</f>
        <v>1</v>
      </c>
    </row>
    <row r="41" spans="2:3 24:24 44:60" ht="15">
      <c r="B41" s="19"/>
      <c r="C41" s="37"/>
      <c r="X41" s="37"/>
      <c r="AR41" s="28">
        <f>IF(ISBLANK('Law of Crimes MCQ'!$A41),1,0)</f>
        <v>1</v>
      </c>
      <c r="AS41" s="28">
        <f>IF(ISBLANK('Law of Crimes MCQ'!$D41),1,0)</f>
        <v>1</v>
      </c>
      <c r="AT41" s="28">
        <f>IF(AND(ISBLANK('Law of Crimes MCQ'!$E41),ISBLANK('Law of Crimes MCQ'!$F41)),1,0)</f>
        <v>1</v>
      </c>
      <c r="AU41" s="28">
        <f t="array" ref="AU41">IF(ISBLANK('Law of Crimes MCQ'!$F41),0,IFERROR(IF(MATCH(1,--EXACT('Law of Crimes MCQ'!$F41,$CW:$CW),0),0,1),1))</f>
        <v>0</v>
      </c>
      <c r="AV41" s="28">
        <f>IF(AND(ISBLANK('Law of Crimes MCQ'!$M41),ISBLANK('Law of Crimes MCQ'!$N41)),1,0)</f>
        <v>1</v>
      </c>
      <c r="AW41" s="9">
        <f t="array" ref="AW41">IF(ISBLANK('Law of Crimes MCQ'!$N41),0,IFERROR(IF(MATCH(1,--EXACT('Law of Crimes MCQ'!$N41,$CW:$CW),0),0,1),1))</f>
        <v>0</v>
      </c>
      <c r="AX41" s="28">
        <f>IF(AND(ISBLANK('Law of Crimes MCQ'!$R41),ISBLANK('Law of Crimes MCQ'!$S41)),1,0)</f>
        <v>1</v>
      </c>
      <c r="AY41" s="9">
        <f t="array" ref="AY41">IF(ISBLANK('Law of Crimes MCQ'!$S41),0,IFERROR(IF(MATCH(1,--EXACT('Law of Crimes MCQ'!$S41,$CW:$CW),0),0,1),1))</f>
        <v>0</v>
      </c>
      <c r="AZ41" s="28">
        <f>IF(AND('Law of Crimes MCQ'!$D41&gt;2,ISBLANK('Law of Crimes MCQ'!$W41),ISBLANK('Law of Crimes MCQ'!$X41)),1,0)</f>
        <v>0</v>
      </c>
      <c r="BA41" s="9">
        <f t="array" ref="BA41">IF(ISBLANK('Law of Crimes MCQ'!$X41),0,IFERROR(IF(MATCH(1,--EXACT('Law of Crimes MCQ'!$X41,$CW:$CW),0),0,1),1))</f>
        <v>0</v>
      </c>
      <c r="BB41" s="28">
        <f>IF(AND('Law of Crimes MCQ'!$D41&gt;3,ISBLANK('Law of Crimes MCQ'!$AB41),ISBLANK('Law of Crimes MCQ'!$AC41)),1,0)</f>
        <v>0</v>
      </c>
      <c r="BC41" s="9">
        <f t="array" ref="BC41">IF(ISBLANK('Law of Crimes MCQ'!$AC41),0,IFERROR(IF(MATCH(1,--EXACT('Law of Crimes MCQ'!$AC41,$CW:$CW),0),0,1),1))</f>
        <v>0</v>
      </c>
      <c r="BD41" s="28">
        <f>IF(AND('Law of Crimes MCQ'!$D41&gt;4,ISBLANK('Law of Crimes MCQ'!$AG41),ISBLANK('Law of Crimes MCQ'!$AH41)),1,0)</f>
        <v>0</v>
      </c>
      <c r="BE41" s="9">
        <f t="array" ref="BE41">IF(ISBLANK('Law of Crimes MCQ'!$AH41),0,IFERROR(IF(MATCH(1,--EXACT('Law of Crimes MCQ'!$AH41,$CW:$CW),0),0,1),1))</f>
        <v>0</v>
      </c>
      <c r="BF41" s="28">
        <f>IF(AND('Law of Crimes MCQ'!$D41&gt;5,ISBLANK('Law of Crimes MCQ'!$AL41),ISBLANK('Law of Crimes MCQ'!$AM41)),1,0)</f>
        <v>0</v>
      </c>
      <c r="BG41" s="9">
        <f t="array" ref="BG41">IF(ISBLANK('Law of Crimes MCQ'!$AM41),0,IFERROR(IF(MATCH(1,--EXACT('Law of Crimes MCQ'!$AM41,$CW:$CW),0),0,1),1))</f>
        <v>0</v>
      </c>
      <c r="BH41" s="28">
        <f>IF(ISBLANK('Law of Crimes MCQ'!$AQ41),1,0)</f>
        <v>1</v>
      </c>
    </row>
  </sheetData>
  <sheetProtection deleteRows="0" selectLockedCells="1" autoFilter="0" pivotTables="0"/>
  <mergeCells count="1">
    <mergeCell ref="A2:A14"/>
  </mergeCells>
  <conditionalFormatting sqref="F19:F23 M19:N20 R19:S21 N21:N22 S22:S23 M23:N25 E24:F24 R24:S25 F25:F33 N26:N30 S26:S30 M31:N32 R31:S31 S32:S38 N33:N38 E34:F34 F35:F38 E39:F41 M39:N41 R39:S41">
    <cfRule type="expression" priority="132" dxfId="62">
      <formula>IF(AND(ISBLANK('Law of Crimes MCQ'!E19),ISBLANK('Law of Crimes MCQ'!F19)),1,0)</formula>
    </cfRule>
  </conditionalFormatting>
  <conditionalFormatting sqref="F19:F41">
    <cfRule type="expression" priority="130" dxfId="62">
      <formula>IF(OR(AND(ISBLANK('Law of Crimes MCQ'!#REF!),ISBLANK('Law of Crimes MCQ'!F19)),'Law of Crimes MCQ'!AU19=1),1,IF(NOT(ISBLANK('Law of Crimes MCQ'!F19)),IF(OR(RIGHT('Law of Crimes MCQ'!F19,4)=".jpg",RIGHT('Law of Crimes MCQ'!F19,5)=".jpeg",RIGHT('Law of Crimes MCQ'!F19,4)=".png"),0,1),0))</formula>
    </cfRule>
  </conditionalFormatting>
  <conditionalFormatting sqref="AQ19:AQ41">
    <cfRule type="expression" priority="79" dxfId="62">
      <formula>OR(ISBLANK('Law of Crimes MCQ'!AQ19),'Law of Crimes MCQ'!AQ19&lt;1,'Law of Crimes MCQ'!AQ19&gt;'Law of Crimes MCQ'!#REF!)</formula>
    </cfRule>
  </conditionalFormatting>
  <conditionalFormatting sqref="D19:D41">
    <cfRule type="expression" priority="78" dxfId="62">
      <formula>ISBLANK('Law of Crimes MCQ'!D19)</formula>
    </cfRule>
  </conditionalFormatting>
  <conditionalFormatting sqref="A19:A41">
    <cfRule type="expression" priority="77" dxfId="62">
      <formula>ISBLANK('Law of Crimes MCQ'!A19)</formula>
    </cfRule>
  </conditionalFormatting>
  <conditionalFormatting sqref="N19:N41">
    <cfRule type="expression" priority="11" dxfId="62">
      <formula>IF(OR(AND(ISBLANK('Law of Crimes MCQ'!#REF!),ISBLANK('Law of Crimes MCQ'!N19)),'Law of Crimes MCQ'!AW19=1),1,IF(NOT(ISBLANK('Law of Crimes MCQ'!N19)),IF(OR(RIGHT('Law of Crimes MCQ'!N19,4)=".jpg",RIGHT('Law of Crimes MCQ'!N19,5)=".jpeg",RIGHT('Law of Crimes MCQ'!N19,4)=".png"),0,1),0))</formula>
    </cfRule>
  </conditionalFormatting>
  <conditionalFormatting sqref="S19:S41">
    <cfRule type="expression" priority="9" dxfId="62">
      <formula>IF(OR(AND(ISBLANK('Law of Crimes MCQ'!#REF!),ISBLANK('Law of Crimes MCQ'!S19)),'Law of Crimes MCQ'!AY19=1),1,IF(NOT(ISBLANK('Law of Crimes MCQ'!S19)),IF(OR(RIGHT('Law of Crimes MCQ'!S19,4)=".jpg",RIGHT('Law of Crimes MCQ'!S19,5)=".jpeg",RIGHT('Law of Crimes MCQ'!S19,4)=".png"),0,1),0))</formula>
    </cfRule>
  </conditionalFormatting>
  <conditionalFormatting sqref="W19:X19 X20 W21:X21 X22 W23:X26 X27:X30 W31:X31 X32:X36 W37:X37 X38 W39:X41">
    <cfRule type="expression" priority="8" dxfId="62">
      <formula>IF(AND('Law of Crimes MCQ'!#REF!&gt;2,ISBLANK('Law of Crimes MCQ'!W19),ISBLANK('Law of Crimes MCQ'!X19)),1,0)</formula>
    </cfRule>
  </conditionalFormatting>
  <conditionalFormatting sqref="X19:X41">
    <cfRule type="expression" priority="7" dxfId="62">
      <formula>IF(OR(AND('Law of Crimes MCQ'!#REF!&gt;2,ISBLANK('Law of Crimes MCQ'!#REF!),ISBLANK('Law of Crimes MCQ'!X19)),'Law of Crimes MCQ'!BA19=1),1,IF(NOT(ISBLANK('Law of Crimes MCQ'!X19)),IF(OR(RIGHT('Law of Crimes MCQ'!X19,4)=".jpg",RIGHT('Law of Crimes MCQ'!X19,5)=".jpeg",RIGHT('Law of Crimes MCQ'!X19,4)=".png"),0,1),0))</formula>
    </cfRule>
  </conditionalFormatting>
  <conditionalFormatting sqref="AB19:AC21 AC22:AC23 AB24:AC25 AC26:AC34 AB35:AC35 AC36:AC37 AB38:AC41">
    <cfRule type="expression" priority="6" dxfId="62">
      <formula>IF(AND('Law of Crimes MCQ'!#REF!&gt;3,ISBLANK('Law of Crimes MCQ'!AB19),ISBLANK('Law of Crimes MCQ'!AC19)),1,0)</formula>
    </cfRule>
  </conditionalFormatting>
  <conditionalFormatting sqref="AC19:AC41">
    <cfRule type="expression" priority="5" dxfId="62">
      <formula>IF(OR(AND('Law of Crimes MCQ'!#REF!&gt;3,ISBLANK('Law of Crimes MCQ'!#REF!),ISBLANK('Law of Crimes MCQ'!AC19)),'Law of Crimes MCQ'!BC19=1),1,IF(NOT(ISBLANK('Law of Crimes MCQ'!AC19)),IF(OR(RIGHT('Law of Crimes MCQ'!AC19,4)=".jpg",RIGHT('Law of Crimes MCQ'!AC19,5)=".jpeg",RIGHT('Law of Crimes MCQ'!AC19,4)=".png"),0,1),0))</formula>
    </cfRule>
  </conditionalFormatting>
  <conditionalFormatting sqref="AG19:AH41">
    <cfRule type="expression" priority="4" dxfId="62">
      <formula>IF(AND('Law of Crimes MCQ'!#REF!&gt;4,ISBLANK('Law of Crimes MCQ'!AG19),ISBLANK('Law of Crimes MCQ'!AH19)),1,0)</formula>
    </cfRule>
  </conditionalFormatting>
  <conditionalFormatting sqref="AH19:AH41">
    <cfRule type="expression" priority="3" dxfId="62">
      <formula>IF(OR(AND('Law of Crimes MCQ'!#REF!&gt;4,ISBLANK('Law of Crimes MCQ'!#REF!),ISBLANK('Law of Crimes MCQ'!AH19)),'Law of Crimes MCQ'!BE19=1),1,IF(NOT(ISBLANK('Law of Crimes MCQ'!AH19)),IF(OR(RIGHT('Law of Crimes MCQ'!AH19,4)=".jpg",RIGHT('Law of Crimes MCQ'!AH19,5)=".jpeg",RIGHT('Law of Crimes MCQ'!AH19,4)=".png"),0,1),0))</formula>
    </cfRule>
  </conditionalFormatting>
  <conditionalFormatting sqref="AL19:AM41">
    <cfRule type="expression" priority="2" dxfId="62">
      <formula>IF(AND('Law of Crimes MCQ'!#REF!&gt;5,ISBLANK('Law of Crimes MCQ'!AL19),ISBLANK('Law of Crimes MCQ'!AM19)),1,0)</formula>
    </cfRule>
  </conditionalFormatting>
  <conditionalFormatting sqref="AM19:AM41">
    <cfRule type="expression" priority="1" dxfId="62">
      <formula>IF(OR(AND('Law of Crimes MCQ'!#REF!&gt;5,ISBLANK('Law of Crimes MCQ'!#REF!),ISBLANK('Law of Crimes MCQ'!AM19)),'Law of Crimes MCQ'!BG19=1),1,IF(NOT(ISBLANK('Law of Crimes MCQ'!AM19)),IF(OR(RIGHT('Law of Crimes MCQ'!AM19,4)=".jpg",RIGHT('Law of Crimes MCQ'!AM19,5)=".jpeg",RIGHT('Law of Crimes MCQ'!AM19,4)=".png"),0,1),0))</formula>
    </cfRule>
  </conditionalFormatting>
  <dataValidations count="12">
    <dataValidation type="whole" allowBlank="1" showInputMessage="1" showErrorMessage="1" promptTitle="Difficulty Level" prompt="Kindly enter value 1 for Low, 2 for Medium, and 3 for High difficulty level question." errorTitle="Incorrect Value" error="Please enter value 1, 2, or 3 only." sqref="A19:A41">
      <formula1>1</formula1>
      <formula2>3</formula2>
    </dataValidation>
    <dataValidation type="whole" allowBlank="1" showInputMessage="1" showErrorMessage="1" promptTitle="No. of Options" prompt="Kindly enter minumum of 2 and maximum of 6 options." errorTitle="Incorrect Value" error="Please enter value 2 to 6 only." sqref="D19:D41">
      <formula1>2</formula1>
      <formula2>6</formula2>
    </dataValidation>
    <dataValidation type="custom" allowBlank="1" showInputMessage="1" showErrorMessage="1" error="User has restricted entry to this cell." sqref="CV1 AR19:BH41">
      <formula1>""</formula1>
    </dataValidation>
    <dataValidation type="whole" allowBlank="1" showInputMessage="1" showErrorMessage="1" promptTitle="Correct Option" prompt="Kindly enter correct option in numberic value between 1 and the no. of options entered." errorTitle="Invalid Value" error="Correct option should be a whole no. within the no. of options entered. Please check." sqref="AQ19:AQ41">
      <formula1>1</formula1>
      <formula2>#REF!</formula2>
    </dataValidation>
    <dataValidation type="custom" allowBlank="1" showErrorMessage="1" errorTitle="Invalid Value" error="The no. of options for this questions do not match this entry. Please check." sqref="AL19:AL41">
      <formula1>#REF!&gt;5</formula1>
    </dataValidation>
    <dataValidation type="custom" allowBlank="1" showErrorMessage="1" errorTitle="Invalid Value" error="The no. of options for this questions do not match this entry. Please check." sqref="AM19:AM41">
      <formula1>#REF!&gt;5</formula1>
    </dataValidation>
    <dataValidation type="custom" allowBlank="1" showErrorMessage="1" errorTitle="Invalid Value" error="The no. of options for this questions do not match this entry. Please check." sqref="AH19:AH41">
      <formula1>#REF!&gt;4</formula1>
    </dataValidation>
    <dataValidation type="custom" allowBlank="1" showErrorMessage="1" errorTitle="Invalid Value" error="The no. of options for this questions do not match this entry. Please check." sqref="AG19:AG41">
      <formula1>#REF!&gt;4</formula1>
    </dataValidation>
    <dataValidation type="custom" allowBlank="1" showErrorMessage="1" errorTitle="Invalid Value" error="The no. of options for this questions do not match this entry. Please check." sqref="AC19:AC41">
      <formula1>#REF!&gt;3</formula1>
    </dataValidation>
    <dataValidation type="custom" allowBlank="1" showErrorMessage="1" errorTitle="Invalid Value" error="The no. of options for this questions do not match this entry. Please check." sqref="AB19:AB21 AB24:AB25 AB35 AB38:AB41">
      <formula1>#REF!&gt;3</formula1>
    </dataValidation>
    <dataValidation type="custom" allowBlank="1" showErrorMessage="1" errorTitle="Invalid Value" error="The no. of options for this questions do not match this entry. Please check." sqref="X19:X41">
      <formula1>#REF!&gt;2</formula1>
    </dataValidation>
    <dataValidation type="custom" allowBlank="1" showErrorMessage="1" errorTitle="Invalid Value" error="The no. of options for this questions do not match this entry. Please check." sqref="W19 W21 W23:W26 W31 W37 W39:W41">
      <formula1>#REF!&gt;2</formula1>
    </dataValidation>
  </dataValidations>
  <pageMargins left="0.75" right="0.75" top="1" bottom="1" header="0.3" footer="0.3"/>
  <pageSetup orientation="portrait" paperSize="9"/>
  <headerFooter alignWithMargins="0"/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EW New Item</vt:lpstr>
      <vt:lpstr>Law of Crimes MCQ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KESLAW</cp:lastModifiedBy>
  <dcterms:created xsi:type="dcterms:W3CDTF">2020-12-19T12:44:28Z</dcterms:created>
  <dcterms:modified xsi:type="dcterms:W3CDTF">2022-04-28T18:30:13Z</dcterms:modified>
  <cp:category/>
</cp:coreProperties>
</file>